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75" yWindow="735" windowWidth="15480" windowHeight="9060"/>
  </bookViews>
  <sheets>
    <sheet name="ΟΙΚΟΝ.ΚΑΤΑΣΤΑΣΕΙΣ_31.12.2011" sheetId="5" r:id="rId1"/>
    <sheet name="GT_Custom" sheetId="4" state="hidden" r:id="rId2"/>
  </sheets>
  <externalReferences>
    <externalReference r:id="rId3"/>
    <externalReference r:id="rId4"/>
  </externalReferences>
  <definedNames>
    <definedName name="_xlnm.Print_Area" localSheetId="0">ΟΙΚΟΝ.ΚΑΤΑΣΤΑΣΕΙΣ_31.12.2011!$A$1:$X$89</definedName>
    <definedName name="ΚερδηπροΦορων">[1]ΑΧ!$H$47</definedName>
    <definedName name="ΛογιστικεςΔιαφορες">[1]Data!$C$476</definedName>
    <definedName name="ΜηΕνσωματΣτοΛειτουργΚοστοςΦοροι">[1]Data!$C$482</definedName>
    <definedName name="π40">[1]Data!$D$202</definedName>
    <definedName name="ΠοσοΠουΕκπιπτει">[1]Data!$C$496</definedName>
    <definedName name="ΠοσοστοΑφορολογητηςΕκπτωσης">[1]Data!$C$494</definedName>
    <definedName name="ΠοσοστοΑφορολογητουΑποθεματικου">[1]Data!$C$498</definedName>
    <definedName name="ΣυντελεστηςΦορου">[1]Data!$C$475</definedName>
    <definedName name="ΤακτικοΑποθεματικο">'[2]Φ.ΜΕΡΙΣΜΟΥ '!#REF!</definedName>
    <definedName name="χ4202">[1]Data!$C$229</definedName>
    <definedName name="χ4204">[1]Data!$C$230</definedName>
  </definedNames>
  <calcPr calcId="145621"/>
</workbook>
</file>

<file path=xl/calcChain.xml><?xml version="1.0" encoding="utf-8"?>
<calcChain xmlns="http://schemas.openxmlformats.org/spreadsheetml/2006/main">
  <c r="L49" i="5" l="1"/>
  <c r="W36" i="5" l="1"/>
  <c r="U36" i="5"/>
  <c r="L35" i="5"/>
  <c r="L41" i="5"/>
  <c r="O52" i="5"/>
  <c r="M52" i="5"/>
  <c r="U58" i="5"/>
  <c r="U28" i="5"/>
  <c r="L47" i="5"/>
  <c r="U66" i="5"/>
  <c r="U38" i="5"/>
  <c r="N47" i="5"/>
  <c r="M46" i="5"/>
  <c r="D45" i="5"/>
  <c r="S18" i="5"/>
  <c r="U62" i="5"/>
  <c r="L50" i="5" l="1"/>
  <c r="G96" i="5" s="1"/>
  <c r="L42" i="5"/>
  <c r="L30" i="5"/>
  <c r="L48" i="5"/>
  <c r="U44" i="5"/>
  <c r="U50" i="5" s="1"/>
  <c r="U53" i="5" s="1"/>
  <c r="U65" i="5" s="1"/>
  <c r="U67" i="5" s="1"/>
  <c r="G95" i="5" s="1"/>
  <c r="G93" i="5" l="1"/>
  <c r="L51" i="5"/>
  <c r="G94" i="5" s="1"/>
</calcChain>
</file>

<file path=xl/sharedStrings.xml><?xml version="1.0" encoding="utf-8"?>
<sst xmlns="http://schemas.openxmlformats.org/spreadsheetml/2006/main" count="186" uniqueCount="168">
  <si>
    <t>Αποσβέσεις</t>
  </si>
  <si>
    <t>ΕΝΕΡΓΗΤΙΚΟ</t>
  </si>
  <si>
    <t>Αποθέματα</t>
  </si>
  <si>
    <t>ΣΥΝΟΛΟ ΕΝΕΡΓΗΤΙΚΟΥ</t>
  </si>
  <si>
    <t>Λοιπές βραχυπρόθεσμες υποχρεώσεις</t>
  </si>
  <si>
    <t>Λειτουργικές Δραστηριότητες</t>
  </si>
  <si>
    <t>(α)</t>
  </si>
  <si>
    <t>(β)</t>
  </si>
  <si>
    <t>(γ)</t>
  </si>
  <si>
    <t>Σύνολο εισροών (εκροών) επενδυτικών δραστηριοτήτων</t>
  </si>
  <si>
    <t xml:space="preserve"> </t>
  </si>
  <si>
    <t>C1</t>
  </si>
  <si>
    <t>Custom 1</t>
  </si>
  <si>
    <t>C2</t>
  </si>
  <si>
    <t>Custom 2</t>
  </si>
  <si>
    <t>C3</t>
  </si>
  <si>
    <t>Custom 3</t>
  </si>
  <si>
    <t>C4</t>
  </si>
  <si>
    <t>Custom 4</t>
  </si>
  <si>
    <t>C5</t>
  </si>
  <si>
    <t>Custom 5</t>
  </si>
  <si>
    <t>C6</t>
  </si>
  <si>
    <t>Custom 6</t>
  </si>
  <si>
    <t>C7</t>
  </si>
  <si>
    <t>Custom 7</t>
  </si>
  <si>
    <t>C8</t>
  </si>
  <si>
    <t>Custom 8</t>
  </si>
  <si>
    <t>Προβλέψεις</t>
  </si>
  <si>
    <t>Πλέον : Προσαρμογές για:</t>
  </si>
  <si>
    <t xml:space="preserve">Μείωση / (αύξηση)  αποθεμάτων </t>
  </si>
  <si>
    <t>Μείωση / (αύξηση)  απαιτήσεων</t>
  </si>
  <si>
    <t xml:space="preserve">Μείωση /(αύξηση ) υποχρεώσεων ( πλην Τραπεζών ) </t>
  </si>
  <si>
    <t xml:space="preserve">Μείον : </t>
  </si>
  <si>
    <t xml:space="preserve">Επενδυτικές δραστηριότητες </t>
  </si>
  <si>
    <t xml:space="preserve">Χρηματοδοτικές  δραστηριότητες </t>
  </si>
  <si>
    <t xml:space="preserve">Μερίσματα πληρωθέντα </t>
  </si>
  <si>
    <t xml:space="preserve">Κύκλος εργασιών </t>
  </si>
  <si>
    <t>ΠΡΟΣΘΕΤΑ ΣΤΟΙΧΕΙΑ ΚΑΙ ΠΛΗΡΟΦΟΡΙΕΣ</t>
  </si>
  <si>
    <t>ΕΛΕΓΧΟΣ</t>
  </si>
  <si>
    <t>Συμφωνία ισολογισμών</t>
  </si>
  <si>
    <t>Συμφωνία καθαρής θέσης</t>
  </si>
  <si>
    <t>Συμφωνία ταμιακών ροών</t>
  </si>
  <si>
    <t>Επιχορηγήσεις επενδύσεων</t>
  </si>
  <si>
    <t>Ποσά εκφρασμένα σε Ευρώ</t>
  </si>
  <si>
    <t xml:space="preserve">Μετοχικό Κεφάλαιο </t>
  </si>
  <si>
    <t>Μικτά κέρδη / (ζημίες)</t>
  </si>
  <si>
    <t>Έμμεση μέθοδος</t>
  </si>
  <si>
    <t>Ταμειακά διαθέσιμα και ισοδύναμα λήξης χρήσεως</t>
  </si>
  <si>
    <t>Ταμειακά διαθέσιμα και ισοδύναμα έναρξης χρήσεως</t>
  </si>
  <si>
    <t>Χρηματοοικονομικά αποτελέσματα</t>
  </si>
  <si>
    <t>Άυλα περιουσιακά στοιχεία</t>
  </si>
  <si>
    <t>Λοιπά μη κυκλοφορούντα περιουσιακά στοιχεία</t>
  </si>
  <si>
    <t>Κέρδη προ φόρων (συνεχιζόμενες δραστηριότητες)</t>
  </si>
  <si>
    <t>Καταβεβλημένοι φόροι</t>
  </si>
  <si>
    <t xml:space="preserve">Αγορά ενσώματων και άυλων πάγιων στοιχείων </t>
  </si>
  <si>
    <t>Προβλέψεις/Λοιπές μακροπρόθεσμες υποχρεώσεις</t>
  </si>
  <si>
    <t xml:space="preserve">Προβλέψεις για ανέλεγκτες φορολογικά χρήσεις </t>
  </si>
  <si>
    <t>γ) Απαιτήσεις από συνδεδεμένα μέρη</t>
  </si>
  <si>
    <t>δ) Υποχρεώσεις σε συνδεδεμένα μέρη</t>
  </si>
  <si>
    <t>ε) Αμοιβές &amp; έξοδα διευθυντικών στελεχών &amp; μελών Δ.Σ.</t>
  </si>
  <si>
    <t>στ) Απαιτήσεις από διευθυντικά  στελέχη  &amp; μέλη  Δ.Σ.</t>
  </si>
  <si>
    <t>ζ ) Υποχρεώσεις σε διευθυντικά  στελέχη  &amp; μέλη  Δ.Σ.</t>
  </si>
  <si>
    <t>Λοιπά κυκλοφορούντα περιουσιακά στοιχεία</t>
  </si>
  <si>
    <t>Επιχορηγήσεις παγίων επενδύσεων</t>
  </si>
  <si>
    <t>ΣΤΟΙΧΕΙΑ ΕΠΙΧΕΙΡΗΣΗΣ</t>
  </si>
  <si>
    <t>Διεύθυνση έδρας εταιρείας :</t>
  </si>
  <si>
    <t>Αριθμός Μητρώου Ανωνύμων Εταιρειών :</t>
  </si>
  <si>
    <t>Σύνθεση Διοικητικού Συμβουλίου :</t>
  </si>
  <si>
    <t xml:space="preserve">  </t>
  </si>
  <si>
    <t>Εποπτεύουσα αρχή :</t>
  </si>
  <si>
    <t xml:space="preserve">Ημερομηνία έγκρισης των ετήσιων οικονομικών καταστάσεων </t>
  </si>
  <si>
    <t>Ορκωτός Ελεγκτής Λογιστής :</t>
  </si>
  <si>
    <t>Ελεγκτική Εταιρεία :</t>
  </si>
  <si>
    <t>Τύπος έκθεσης ελέγχου ελεγκτών :</t>
  </si>
  <si>
    <t>Λοιπές προβλέψεις</t>
  </si>
  <si>
    <t xml:space="preserve">Κέρδη / (ζημίες) προ φόρων  </t>
  </si>
  <si>
    <t>Κέρδη μετά από φόρους ανά μετοχή  βασικά (σε ευρώ)</t>
  </si>
  <si>
    <t>Συγκεντρωτικά συνολικά έσοδα μετά από φόρους</t>
  </si>
  <si>
    <t>( δημοσιευμένα βάσει του κ.ν.2190/20 άρθρο 135 για επιχειρήσεις που συντάσσουν ετήσιες οικονομικές καταστάσεις, ενοποιημένες και μη, κατά τα Δ.Π.Χ.Α. )</t>
  </si>
  <si>
    <t>Grant Thornton A.E. Α.Μ. Σ.Ο.Ε.Λ. 127</t>
  </si>
  <si>
    <t xml:space="preserve">Κέρδη / (ζημίες) προ φόρων, χρηματοδοτικών, επενδυτικών </t>
  </si>
  <si>
    <t xml:space="preserve">αποτελεσμάτων &amp; συνολικών αποσβέσεων </t>
  </si>
  <si>
    <t xml:space="preserve">Κέρδη / (ζημίες) προ φόρων, χρηματοδοτικών </t>
  </si>
  <si>
    <t>&amp; επενδυτικών αποτελεσμάτων</t>
  </si>
  <si>
    <t>ισοδύναμα  της περιόδου (α) + (β) +(γ)</t>
  </si>
  <si>
    <t>OΡΓΑΝΙΣΜΟΣ ΛΙΜΕΝΟΣ ΗΡΑΚΛΕΊΟΥ ΑΝΩΝΥΜΗ ΕΤΑΙΡΕΙΑ</t>
  </si>
  <si>
    <t xml:space="preserve">Τα παρακάτω στοιχεία και πληροφορίες που προκύπτουν από τις οικονομικές καταστάσεις στοχεύουν σε μία γενική ενημέρωση για την οικονομική κατάσταση και τα αποτελέσματα της Ο.Λ.Η.Α.Ε. Συνιστούμε επομένως στον αναγνώστη, πριν προβεί σε οποιαδήποτε είδους επενδυτική επιλογή ή άλλη συναλλαγή με την Εταιρία να ανατρέξει στη διεύθυνση διαδικτύου του εκδότη, όπου αναρτώνται οι εταιρικές οικονομικές καταστάσεις που έχουν συνταχθεί σύμφωνα με τα Διεθνή Πρότυπα Χρηματοοικονομικής Αναφοράς, όπως αυτά έχουν υιοθετηθεί από την Ε.Ε. καθώς και η έκθεση ελέγχου του νόμιμου ελεγκτή, όπου αυτή απαιτείται. </t>
  </si>
  <si>
    <t>49685/70/Β/01/70</t>
  </si>
  <si>
    <t>www.portheraclion.gr</t>
  </si>
  <si>
    <t xml:space="preserve">ΣΤΟΙΧΕΙΑ ΚΑΤΑΣΤΑΣΗΣ ΟΙΚΟΝΟΜΙΚΗΣ ΘΕΣΗΣ </t>
  </si>
  <si>
    <t>ΣΤΟΙΧΕΙΑ ΚΑΤΑΣΤΑΣΗΣ ΣΥΝΟΛΙΚΩΝ ΕΣΟΔΩΝ</t>
  </si>
  <si>
    <t xml:space="preserve">ΣΤΟΙΧΕΙΑ ΚΑΤΑΣΤΑΣΗΣ ΜΕΤΑΒΟΛΩΝ ΙΔΙΩΝ ΚΕΦΑΛΑΙΩΝ </t>
  </si>
  <si>
    <t xml:space="preserve">ΣΤΟΙΧΕΙΑ ΚΑΤΑΣΤΑΣΗΣ ΤΑΜΙΑΚΩΝ ΡΟΩΝ  </t>
  </si>
  <si>
    <t xml:space="preserve">Έργα υποδομής </t>
  </si>
  <si>
    <t>Παροχές αποχωρήσεων προσωπικού</t>
  </si>
  <si>
    <t>Σύνολο υποχρεώσεων         (β)</t>
  </si>
  <si>
    <t>α) Εισροές / Έσοδα</t>
  </si>
  <si>
    <t>β) Εκροές /Έξοδα</t>
  </si>
  <si>
    <t xml:space="preserve">Κωνσταντίνος Ε. Αντωνακάκης </t>
  </si>
  <si>
    <t>Κέρδη / (ζημίες) μετά από φόρους  (α)</t>
  </si>
  <si>
    <t>Λοιπά συνολικά έσοδα μετά από φόρους (β)</t>
  </si>
  <si>
    <t>Συγκεντρωτικά συνολικά έσοδα μετά από φόρους (α) + (β)</t>
  </si>
  <si>
    <t>Διανεμηθέντα μερίσματα</t>
  </si>
  <si>
    <t>Τόκοι εισπραχθέντες &amp; εισπράξεις από επενδύσεις</t>
  </si>
  <si>
    <t>Η Δ/ΝΤΡΙΑ ΟΙΚ/ΚΏΝ- Δ/ΚΏΝ ΥΠΗΡΕΣΙΩΝ</t>
  </si>
  <si>
    <t xml:space="preserve">ΑΝΘΗ ΚΟΝΣΟΛΑΚΗ </t>
  </si>
  <si>
    <t>Α.Δ.Τ.Σ 416561 / Αρ.Αδείας ΟΕΕ 23966/Ά</t>
  </si>
  <si>
    <t>ανέρχονταν σε 81 άτομα.</t>
  </si>
  <si>
    <t>Cross check</t>
  </si>
  <si>
    <t>Διεύθυνση Διαδικτύου :</t>
  </si>
  <si>
    <t>Ιδιοχρησιμοποιούμενα ενσώματα πάγια στοιχεία</t>
  </si>
  <si>
    <t xml:space="preserve">Λειτουργ. ταμ.ροές πριν από τις μεταβολές κεφαλαίου κίνησης </t>
  </si>
  <si>
    <t xml:space="preserve">Πλέον : </t>
  </si>
  <si>
    <t xml:space="preserve">Προσαρμογές για μεταβολές λογ/σμών κεφαλαίου κίνησης </t>
  </si>
  <si>
    <t>Σύνολο εισροών (εκροών) χρηματ/κών δραστηριοτήτων</t>
  </si>
  <si>
    <t xml:space="preserve">Καθαρή αύξηση (μείωση) στα χρηματικά διαθέσιμα και </t>
  </si>
  <si>
    <t>Α.Μ. Σ.Ο.Ε.Λ. 22 781</t>
  </si>
  <si>
    <t>Σύνολο εισροών (εκροών) από λειτουργικές δραστηριότητες</t>
  </si>
  <si>
    <t>ΙΩΑΝΝΗΣ ΜΠΡΑΣ</t>
  </si>
  <si>
    <t>ΑΑ 369927</t>
  </si>
  <si>
    <t>Λιμάνι Ηρακλείου  71 110 Ηράκλειο Κρήτης</t>
  </si>
  <si>
    <t>Υπουργείο Οικονομικών (ΕΓΔΕΚΟ)</t>
  </si>
  <si>
    <t>01/01 - 31/12/10</t>
  </si>
  <si>
    <t>Μη ταμειακά (έσοδα) / έξοδα</t>
  </si>
  <si>
    <t>Λοιπές εισροές /(εκροές) εκτός του κεφαλαίου κίνησης</t>
  </si>
  <si>
    <t>1. Η εταιρεία έχει ελεγθεί φορολογικά έως και την εταιρική χρήση 2009.</t>
  </si>
  <si>
    <t>Προβλέψεις για επιδικίες</t>
  </si>
  <si>
    <t>ΣΤΟΙΧΕΙΑ ΚΑΙ ΠΛΗΡΟΦΟΡΙΕΣ ΤΗΣ ΠΕΡΙΟΔΟΥ από 01 Ιανουαρίου 2011 έως 31 Δεκεμβρίου 2011</t>
  </si>
  <si>
    <t>01/01 - 31/12/11</t>
  </si>
  <si>
    <t>Σύνολο καθαρής θέσης έναρξης περιόδου (1/1/2011 και 1/1/2010 αντίστοιχα)</t>
  </si>
  <si>
    <t>Καθαρή θέση λήξης χρήσεως (31/12/2011 και 31/12/2010 αντίστοιχα)</t>
  </si>
  <si>
    <t>ανέρχονταν σε 51 άτομα.</t>
  </si>
  <si>
    <t xml:space="preserve">3. Το απασχολούμενο προσωπικό στην εταιρεία την 31/12/2011 ανέρχεται σε 39 άτομα αντίστοιχα την  31/12/2010  </t>
  </si>
  <si>
    <t xml:space="preserve">4. Τα ποσά των σχηματισμένων προβλέψεων την 31/12/2011  αναλύονται ως εξής (ποσά σε €) : </t>
  </si>
  <si>
    <t xml:space="preserve">5. Οι συναλλαγές και τα υπόλοιπα με τα  συνδεδεμένα μέρη (Δ.Λ.Π.24) για την περίοδο 01/01 έως 31/12/2011 έχουν ως εξής (ποσά σε €): </t>
  </si>
  <si>
    <t>Με Σύμφωνη Γνώμη - Θέμα Έμφασης</t>
  </si>
  <si>
    <t xml:space="preserve">Μπρας Ιωάννης, Πρόεδρος Διευθύνων Σύμβουλος </t>
  </si>
  <si>
    <t>Δολαψάκης Νικήτας, Αντιπρόεδρος</t>
  </si>
  <si>
    <t>Παττακός Μαρίνος, Εκτελεστικό Μέλος</t>
  </si>
  <si>
    <t>Σκορδαλάκης Εμμανουήλ, Μέλος</t>
  </si>
  <si>
    <t>Στραταντωνάκης Κων/νος, Μέλος</t>
  </si>
  <si>
    <t>Αναστασάκης Ιωάννης, Μέλος</t>
  </si>
  <si>
    <t>Δροσανάκης Γεώργιος, Μέλος</t>
  </si>
  <si>
    <t>Καπετανάκης Μηνάς, Μέλος</t>
  </si>
  <si>
    <t>Λιάγκος Αθανάσιος, Μέλος</t>
  </si>
  <si>
    <t>Σφακιανάκης Ξενοφών, Μέλος</t>
  </si>
  <si>
    <t>Φραγκάκης Εμμανουήλ, Μέλος</t>
  </si>
  <si>
    <t>Πελάτες και λοιπές εμπορικές απαιτήσεις</t>
  </si>
  <si>
    <t>Διαθέσιμα και ταμειακά ισοδύναμα</t>
  </si>
  <si>
    <t>ΙΔΙΑ ΚΕΦΑΛΑΙΑ ΚΑΙ ΥΠΟΧΡΕΩΣΕΙΣ</t>
  </si>
  <si>
    <t xml:space="preserve">Λοιπά στοιχεία Ιδίων Κεφαλαίων </t>
  </si>
  <si>
    <t>Σύνολο Ιδίων Κεφαλαίων      (α)</t>
  </si>
  <si>
    <t>Αναβαλλόμενες φορολογικές υποχρεώσεις</t>
  </si>
  <si>
    <t>ΣΥΝΟΛΟ ΙΔΙΩΝ ΚΕΦΑΛΑΙΩΝ ΚΑΙ ΥΠΟΧΡΕΩΣΕΩΝ     (α) + (β)</t>
  </si>
  <si>
    <t>Ο ΠΡΟΕΔΡΟΣ &amp; Δ/ΝΩΝ ΣΥΜΒΟΥΛΟΣ</t>
  </si>
  <si>
    <t>ΈΝΑ ΜΕΛΟΣ ΤΟΥ ΔΣ</t>
  </si>
  <si>
    <t>ΜΑΡΙΝΟΣ ΠΑΤΤΑΚΟΣ</t>
  </si>
  <si>
    <t>Α.Δ.Τ ΑΖ 963966</t>
  </si>
  <si>
    <t>Ηράκλειο 12 Αυγούστου 2013</t>
  </si>
  <si>
    <t>6. Η εταιρεία έχει την αποκλειστική χρήση των ακινήτων και των εγκαταστάσεων της Ζώνης Λιμένα Ηρακλείου για 40 έτη</t>
  </si>
  <si>
    <t xml:space="preserve">7. Το θέμα έμφασης στην Έκθεση Έλεγχου των Ορκωτών Ελεγκτών διατυπώνεται ως εξής : </t>
  </si>
  <si>
    <t xml:space="preserve">"Εφιστούμε την προσοχή σας στη σημείωση 29 της Ετήσιας Οικονομικής Έκθεσης όπου αναφέρεται ότι κατά της εταιρείας υφίστανται </t>
  </si>
  <si>
    <t xml:space="preserve">εκκρεμείς επιδικίες συνολικού ύψους 2.830.727 ευρώ για τις οποίες έχουν σχηματιστεί προβλέψεις 296.946 ευρώ. Επειδή σημαντικός </t>
  </si>
  <si>
    <t xml:space="preserve">αριθμός αγωγών είναι αβέβαιης έκβασης δεν είμαστε σε θέση να εκτιμήσουμε την επάρκεια της παραπάνω πρόβλεψης. Στη Γνώμη μας </t>
  </si>
  <si>
    <t xml:space="preserve">2.Πληροφορίες για τις  επίδικες ή υπό διαιτησία διαφορές ή αποφάσεις δικαστικών ή διαιτητικών οργάνων αναφέρονται </t>
  </si>
  <si>
    <t>στη σημείωση 29 της ετήσιας οικονομικής έκθεσης.</t>
  </si>
  <si>
    <t>σύμφωνα με την  σύμβαση παραχώρησης δικαιωμάτων από το Ελληνικό Δημόσιο της 30/01/2003.</t>
  </si>
  <si>
    <t xml:space="preserve">δεν διατυπώνεται επιφύλαξη σε σχέση με το θέμα αυτό".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</si>
</sst>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408]d\ mmmm\ yyyy;@"/>
    <numFmt numFmtId="165" formatCode="#,##0;[Black]\-#,##0;\-"/>
    <numFmt numFmtId="166" formatCode="d/mm/yyyy"/>
    <numFmt numFmtId="167" formatCode="#,##0_ ;\(#,##0\);&quot; - &quot;"/>
    <numFmt numFmtId="168" formatCode="#,##0.00_ ;\(#,##0.00\);&quot; - &quot;"/>
    <numFmt numFmtId="169" formatCode="#,##0.0_ ;\(#,##0.0\);&quot; - &quot;"/>
    <numFmt numFmtId="170" formatCode="#,##0.000_ ;\(#,##0.000\);&quot; - &quot;"/>
    <numFmt numFmtId="171" formatCode="#,##0.00;[Black]\-#,##0.00;\-"/>
    <numFmt numFmtId="172" formatCode="#,##0;\(#,##0\);\-"/>
  </numFmts>
  <fonts count="33" x14ac:knownFonts="1">
    <font>
      <sz val="10"/>
      <name val="Arial"/>
      <charset val="161"/>
    </font>
    <font>
      <u/>
      <sz val="10"/>
      <color indexed="12"/>
      <name val="Arial"/>
      <family val="2"/>
      <charset val="161"/>
    </font>
    <font>
      <sz val="8"/>
      <name val="Times New Roman"/>
      <family val="1"/>
      <charset val="161"/>
    </font>
    <font>
      <sz val="10"/>
      <name val="Times New Roman"/>
      <family val="1"/>
      <charset val="161"/>
    </font>
    <font>
      <b/>
      <i/>
      <sz val="9"/>
      <name val="Times New Roman"/>
      <family val="1"/>
      <charset val="161"/>
    </font>
    <font>
      <b/>
      <sz val="8"/>
      <name val="Times New Roman"/>
      <family val="1"/>
      <charset val="161"/>
    </font>
    <font>
      <b/>
      <u/>
      <sz val="8"/>
      <name val="Times New Roman"/>
      <family val="1"/>
      <charset val="161"/>
    </font>
    <font>
      <b/>
      <u/>
      <sz val="9"/>
      <name val="Times New Roman"/>
      <family val="1"/>
      <charset val="161"/>
    </font>
    <font>
      <b/>
      <sz val="8"/>
      <name val="Times New Roman"/>
      <family val="1"/>
    </font>
    <font>
      <sz val="8"/>
      <name val="Times New Roman"/>
      <family val="1"/>
    </font>
    <font>
      <b/>
      <u/>
      <sz val="8"/>
      <name val="Times New Roman"/>
      <family val="1"/>
    </font>
    <font>
      <sz val="8"/>
      <color indexed="10"/>
      <name val="Times New Roman"/>
      <family val="1"/>
      <charset val="161"/>
    </font>
    <font>
      <b/>
      <sz val="8"/>
      <color indexed="10"/>
      <name val="Times New Roman"/>
      <family val="1"/>
      <charset val="161"/>
    </font>
    <font>
      <sz val="8"/>
      <color indexed="10"/>
      <name val="Times New Roman"/>
      <family val="1"/>
    </font>
    <font>
      <b/>
      <u/>
      <sz val="8"/>
      <name val="Arial"/>
      <family val="2"/>
      <charset val="161"/>
    </font>
    <font>
      <b/>
      <sz val="9"/>
      <name val="Times New Roman"/>
      <family val="1"/>
      <charset val="161"/>
    </font>
    <font>
      <sz val="9"/>
      <name val="Times New Roman"/>
      <family val="1"/>
      <charset val="161"/>
    </font>
    <font>
      <sz val="9"/>
      <name val="Arial"/>
      <family val="2"/>
      <charset val="161"/>
    </font>
    <font>
      <b/>
      <sz val="7"/>
      <name val="Times New Roman"/>
      <family val="1"/>
      <charset val="161"/>
    </font>
    <font>
      <sz val="7"/>
      <name val="Times New Roman"/>
      <family val="1"/>
      <charset val="161"/>
    </font>
    <font>
      <u/>
      <sz val="9"/>
      <name val="Times New Roman"/>
      <family val="1"/>
      <charset val="161"/>
    </font>
    <font>
      <b/>
      <u/>
      <sz val="10"/>
      <name val="Arial"/>
      <family val="2"/>
      <charset val="161"/>
    </font>
    <font>
      <u/>
      <sz val="10"/>
      <name val="Arial"/>
      <family val="2"/>
      <charset val="161"/>
    </font>
    <font>
      <sz val="10"/>
      <name val="Arial"/>
      <family val="2"/>
      <charset val="161"/>
    </font>
    <font>
      <b/>
      <sz val="10"/>
      <name val="Times New Roman"/>
      <family val="1"/>
      <charset val="161"/>
    </font>
    <font>
      <b/>
      <sz val="12"/>
      <name val="Times New Roman"/>
      <family val="1"/>
      <charset val="161"/>
    </font>
    <font>
      <u/>
      <sz val="10"/>
      <color indexed="12"/>
      <name val="Times New Roman"/>
      <family val="1"/>
      <charset val="161"/>
    </font>
    <font>
      <b/>
      <u/>
      <sz val="10"/>
      <color indexed="12"/>
      <name val="Times New Roman"/>
      <family val="1"/>
      <charset val="161"/>
    </font>
    <font>
      <sz val="10"/>
      <name val="Arial Greek"/>
      <charset val="161"/>
    </font>
    <font>
      <b/>
      <sz val="18"/>
      <name val="Times New Roman"/>
      <family val="1"/>
      <charset val="161"/>
    </font>
    <font>
      <sz val="18"/>
      <name val="Times New Roman"/>
      <family val="1"/>
      <charset val="161"/>
    </font>
    <font>
      <sz val="10"/>
      <name val="Times New Roman"/>
      <family val="1"/>
    </font>
    <font>
      <sz val="8"/>
      <color rgb="FFFF0000"/>
      <name val="Times New Roman"/>
      <family val="1"/>
      <charset val="161"/>
    </font>
  </fonts>
  <fills count="6">
    <fill>
      <patternFill patternType="none"/>
    </fill>
    <fill>
      <patternFill patternType="gray125"/>
    </fill>
    <fill>
      <patternFill patternType="mediumGray">
        <fgColor indexed="63"/>
        <bgColor indexed="63"/>
      </patternFill>
    </fill>
    <fill>
      <patternFill patternType="solid">
        <fgColor indexed="65"/>
        <bgColor indexed="64"/>
      </patternFill>
    </fill>
    <fill>
      <patternFill patternType="solid">
        <fgColor theme="4" tint="0.59999389629810485"/>
        <bgColor indexed="64"/>
      </patternFill>
    </fill>
    <fill>
      <patternFill patternType="solid">
        <fgColor theme="4" tint="0.79998168889431442"/>
        <bgColor indexed="64"/>
      </patternFill>
    </fill>
  </fills>
  <borders count="8">
    <border>
      <left/>
      <right/>
      <top/>
      <bottom/>
      <diagonal/>
    </border>
    <border>
      <left/>
      <right/>
      <top/>
      <bottom style="medium">
        <color indexed="64"/>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right/>
      <top style="medium">
        <color indexed="64"/>
      </top>
      <bottom/>
      <diagonal/>
    </border>
    <border>
      <left/>
      <right/>
      <top style="medium">
        <color indexed="64"/>
      </top>
      <bottom style="medium">
        <color indexed="64"/>
      </bottom>
      <diagonal/>
    </border>
    <border>
      <left/>
      <right/>
      <top/>
      <bottom style="double">
        <color theme="3" tint="0.79998168889431442"/>
      </bottom>
      <diagonal/>
    </border>
  </borders>
  <cellStyleXfs count="5">
    <xf numFmtId="0" fontId="0" fillId="0" borderId="0"/>
    <xf numFmtId="0" fontId="1" fillId="0" borderId="0" applyNumberFormat="0" applyFill="0" applyBorder="0" applyAlignment="0" applyProtection="0">
      <alignment vertical="top"/>
      <protection locked="0"/>
    </xf>
    <xf numFmtId="0" fontId="23" fillId="0" borderId="0"/>
    <xf numFmtId="0" fontId="28" fillId="0" borderId="0"/>
    <xf numFmtId="0" fontId="23" fillId="0" borderId="0"/>
  </cellStyleXfs>
  <cellXfs count="187">
    <xf numFmtId="0" fontId="0" fillId="0" borderId="0" xfId="0"/>
    <xf numFmtId="0" fontId="2" fillId="0" borderId="0" xfId="0" applyFont="1" applyBorder="1"/>
    <xf numFmtId="0" fontId="2" fillId="0" borderId="0" xfId="0" applyFont="1"/>
    <xf numFmtId="0" fontId="2" fillId="0" borderId="0" xfId="0" applyFont="1" applyFill="1"/>
    <xf numFmtId="0" fontId="2" fillId="0" borderId="0" xfId="0" applyFont="1" applyFill="1" applyBorder="1"/>
    <xf numFmtId="0" fontId="2" fillId="0" borderId="1" xfId="0" applyFont="1" applyBorder="1"/>
    <xf numFmtId="0" fontId="5" fillId="2" borderId="1" xfId="0" applyFont="1" applyFill="1" applyBorder="1" applyAlignment="1">
      <alignment horizontal="centerContinuous"/>
    </xf>
    <xf numFmtId="0" fontId="2" fillId="0" borderId="0" xfId="0" applyFont="1" applyBorder="1" applyAlignment="1"/>
    <xf numFmtId="0" fontId="5" fillId="0" borderId="0" xfId="0" applyFont="1" applyFill="1" applyBorder="1" applyAlignment="1">
      <alignment horizontal="center"/>
    </xf>
    <xf numFmtId="0" fontId="2" fillId="2" borderId="0" xfId="0" applyFont="1" applyFill="1" applyBorder="1"/>
    <xf numFmtId="164" fontId="2" fillId="0" borderId="0" xfId="0" applyNumberFormat="1" applyFont="1" applyBorder="1"/>
    <xf numFmtId="166" fontId="5" fillId="0" borderId="2" xfId="0" quotePrefix="1" applyNumberFormat="1" applyFont="1" applyBorder="1" applyAlignment="1">
      <alignment horizontal="center"/>
    </xf>
    <xf numFmtId="164" fontId="5" fillId="0" borderId="0" xfId="0" applyNumberFormat="1" applyFont="1" applyBorder="1" applyAlignment="1">
      <alignment horizontal="center"/>
    </xf>
    <xf numFmtId="164" fontId="5" fillId="0" borderId="0" xfId="0" applyNumberFormat="1" applyFont="1" applyBorder="1"/>
    <xf numFmtId="3" fontId="2" fillId="0" borderId="0" xfId="0" applyNumberFormat="1" applyFont="1" applyFill="1" applyBorder="1"/>
    <xf numFmtId="167" fontId="2" fillId="0" borderId="0" xfId="0" applyNumberFormat="1" applyFont="1" applyFill="1" applyBorder="1"/>
    <xf numFmtId="3" fontId="2" fillId="0" borderId="0" xfId="0" applyNumberFormat="1" applyFont="1"/>
    <xf numFmtId="167" fontId="2" fillId="0" borderId="2" xfId="0" applyNumberFormat="1" applyFont="1" applyFill="1" applyBorder="1"/>
    <xf numFmtId="167" fontId="2" fillId="0" borderId="0" xfId="0" applyNumberFormat="1" applyFont="1" applyBorder="1"/>
    <xf numFmtId="0" fontId="5" fillId="0" borderId="0" xfId="0" applyFont="1" applyBorder="1" applyAlignment="1"/>
    <xf numFmtId="167" fontId="2" fillId="0" borderId="0" xfId="0" applyNumberFormat="1" applyFont="1" applyFill="1" applyBorder="1" applyAlignment="1"/>
    <xf numFmtId="167" fontId="2" fillId="0" borderId="0" xfId="0" applyNumberFormat="1" applyFont="1"/>
    <xf numFmtId="0" fontId="2" fillId="0" borderId="0" xfId="0" applyFont="1" applyBorder="1" applyAlignment="1">
      <alignment horizontal="left"/>
    </xf>
    <xf numFmtId="165" fontId="2" fillId="0" borderId="0" xfId="0" applyNumberFormat="1" applyFont="1" applyFill="1" applyBorder="1"/>
    <xf numFmtId="0" fontId="5" fillId="0" borderId="0" xfId="0" applyFont="1"/>
    <xf numFmtId="0" fontId="2" fillId="0" borderId="0" xfId="0" applyFont="1" applyAlignment="1">
      <alignment horizontal="left"/>
    </xf>
    <xf numFmtId="167" fontId="2" fillId="0" borderId="0" xfId="0" applyNumberFormat="1" applyFont="1" applyFill="1"/>
    <xf numFmtId="0" fontId="6" fillId="0" borderId="0" xfId="0" applyFont="1" applyFill="1" applyBorder="1" applyAlignment="1">
      <alignment horizontal="center"/>
    </xf>
    <xf numFmtId="0" fontId="5" fillId="2" borderId="0" xfId="0" applyFont="1" applyFill="1" applyBorder="1" applyAlignment="1">
      <alignment horizontal="centerContinuous"/>
    </xf>
    <xf numFmtId="0" fontId="9" fillId="0" borderId="0" xfId="0" applyFont="1" applyFill="1" applyBorder="1"/>
    <xf numFmtId="0" fontId="9" fillId="0" borderId="0" xfId="0" applyFont="1" applyFill="1"/>
    <xf numFmtId="0" fontId="8" fillId="0" borderId="0" xfId="0" applyFont="1" applyFill="1" applyBorder="1"/>
    <xf numFmtId="0" fontId="8" fillId="0" borderId="0" xfId="0" applyFont="1" applyFill="1"/>
    <xf numFmtId="0" fontId="2" fillId="0" borderId="0" xfId="0" applyFont="1" applyFill="1" applyBorder="1" applyAlignment="1"/>
    <xf numFmtId="0" fontId="8" fillId="0" borderId="0" xfId="0" applyFont="1" applyFill="1" applyBorder="1" applyAlignment="1">
      <alignment horizontal="center"/>
    </xf>
    <xf numFmtId="166" fontId="8" fillId="0" borderId="2" xfId="0" quotePrefix="1" applyNumberFormat="1" applyFont="1" applyFill="1" applyBorder="1" applyAlignment="1">
      <alignment horizontal="center"/>
    </xf>
    <xf numFmtId="167" fontId="9" fillId="0" borderId="0" xfId="0" applyNumberFormat="1" applyFont="1" applyFill="1" applyBorder="1" applyAlignment="1"/>
    <xf numFmtId="167" fontId="8" fillId="0" borderId="0" xfId="0" applyNumberFormat="1" applyFont="1" applyFill="1" applyBorder="1" applyAlignment="1"/>
    <xf numFmtId="167" fontId="8" fillId="0" borderId="3" xfId="0" applyNumberFormat="1" applyFont="1" applyFill="1" applyBorder="1" applyAlignment="1"/>
    <xf numFmtId="164" fontId="8" fillId="0" borderId="0" xfId="0" applyNumberFormat="1" applyFont="1" applyFill="1" applyBorder="1" applyAlignment="1">
      <alignment horizontal="center"/>
    </xf>
    <xf numFmtId="164" fontId="8" fillId="0" borderId="0" xfId="0" applyNumberFormat="1" applyFont="1" applyFill="1" applyBorder="1"/>
    <xf numFmtId="0" fontId="10" fillId="0" borderId="0" xfId="0" applyFont="1" applyFill="1" applyBorder="1" applyAlignment="1">
      <alignment horizontal="center"/>
    </xf>
    <xf numFmtId="167" fontId="11" fillId="0" borderId="0" xfId="0" applyNumberFormat="1" applyFont="1" applyFill="1" applyBorder="1"/>
    <xf numFmtId="167" fontId="11" fillId="0" borderId="0" xfId="0" applyNumberFormat="1" applyFont="1" applyFill="1" applyBorder="1" applyAlignment="1"/>
    <xf numFmtId="167" fontId="12" fillId="0" borderId="0" xfId="0" applyNumberFormat="1" applyFont="1" applyFill="1" applyBorder="1"/>
    <xf numFmtId="167" fontId="5" fillId="0" borderId="0" xfId="0" applyNumberFormat="1" applyFont="1" applyFill="1" applyBorder="1"/>
    <xf numFmtId="167" fontId="5" fillId="0" borderId="3" xfId="0" applyNumberFormat="1" applyFont="1" applyFill="1" applyBorder="1" applyAlignment="1"/>
    <xf numFmtId="0" fontId="2" fillId="0" borderId="0" xfId="0" applyFont="1" applyBorder="1" applyAlignment="1">
      <alignment wrapText="1"/>
    </xf>
    <xf numFmtId="0" fontId="6" fillId="0" borderId="0" xfId="0" applyFont="1" applyBorder="1" applyAlignment="1">
      <alignment horizontal="centerContinuous"/>
    </xf>
    <xf numFmtId="0" fontId="16" fillId="0" borderId="0" xfId="0" applyFont="1" applyBorder="1" applyAlignment="1"/>
    <xf numFmtId="0" fontId="15" fillId="0" borderId="0" xfId="0" applyFont="1" applyFill="1" applyBorder="1" applyAlignment="1">
      <alignment horizontal="centerContinuous"/>
    </xf>
    <xf numFmtId="0" fontId="4" fillId="0" borderId="0" xfId="0" applyFont="1" applyBorder="1" applyAlignment="1">
      <alignment horizontal="justify" vertical="center"/>
    </xf>
    <xf numFmtId="0" fontId="16" fillId="0" borderId="1" xfId="0" applyFont="1" applyBorder="1" applyAlignment="1"/>
    <xf numFmtId="0" fontId="15" fillId="0" borderId="1" xfId="0" applyFont="1" applyFill="1" applyBorder="1" applyAlignment="1">
      <alignment horizontal="centerContinuous"/>
    </xf>
    <xf numFmtId="167" fontId="2" fillId="0" borderId="4" xfId="0" applyNumberFormat="1" applyFont="1" applyFill="1" applyBorder="1" applyAlignment="1"/>
    <xf numFmtId="0" fontId="2" fillId="2" borderId="1" xfId="0" applyFont="1" applyFill="1" applyBorder="1"/>
    <xf numFmtId="0" fontId="5" fillId="0" borderId="0" xfId="0" applyFont="1" applyFill="1"/>
    <xf numFmtId="0" fontId="4" fillId="0" borderId="0" xfId="0" applyFont="1" applyFill="1" applyBorder="1" applyAlignment="1">
      <alignment horizontal="justify" vertical="center"/>
    </xf>
    <xf numFmtId="0" fontId="18" fillId="0" borderId="0" xfId="0" applyFont="1" applyAlignment="1">
      <alignment horizontal="center"/>
    </xf>
    <xf numFmtId="0" fontId="19" fillId="0" borderId="0" xfId="0" applyFont="1" applyAlignment="1">
      <alignment horizontal="center"/>
    </xf>
    <xf numFmtId="0" fontId="18" fillId="0" borderId="0" xfId="0" applyFont="1" applyFill="1" applyAlignment="1">
      <alignment horizontal="center"/>
    </xf>
    <xf numFmtId="0" fontId="5" fillId="0" borderId="0" xfId="0" applyFont="1" applyBorder="1" applyAlignment="1">
      <alignment wrapText="1"/>
    </xf>
    <xf numFmtId="0" fontId="6" fillId="0" borderId="0" xfId="0" applyFont="1" applyBorder="1" applyAlignment="1">
      <alignment wrapText="1"/>
    </xf>
    <xf numFmtId="169" fontId="9" fillId="0" borderId="0" xfId="0" applyNumberFormat="1" applyFont="1" applyFill="1" applyBorder="1" applyAlignment="1"/>
    <xf numFmtId="0" fontId="7" fillId="0" borderId="0" xfId="0" applyFont="1" applyBorder="1" applyAlignment="1"/>
    <xf numFmtId="0" fontId="2" fillId="0" borderId="0" xfId="0" applyFont="1" applyAlignment="1">
      <alignment horizontal="center"/>
    </xf>
    <xf numFmtId="0" fontId="2" fillId="0" borderId="0" xfId="0" applyFont="1" applyBorder="1" applyAlignment="1">
      <alignment horizontal="center"/>
    </xf>
    <xf numFmtId="0" fontId="4" fillId="0" borderId="1" xfId="0" applyFont="1" applyBorder="1" applyAlignment="1">
      <alignment horizontal="justify" vertical="center"/>
    </xf>
    <xf numFmtId="0" fontId="20" fillId="0" borderId="0" xfId="0" applyFont="1" applyBorder="1" applyAlignment="1"/>
    <xf numFmtId="0" fontId="14" fillId="0" borderId="1" xfId="0" applyFont="1" applyFill="1" applyBorder="1" applyAlignment="1"/>
    <xf numFmtId="0" fontId="0" fillId="0" borderId="0" xfId="0" applyAlignment="1"/>
    <xf numFmtId="0" fontId="5" fillId="0" borderId="0" xfId="0" applyFont="1" applyBorder="1"/>
    <xf numFmtId="0" fontId="3" fillId="0" borderId="0" xfId="0" applyFont="1" applyBorder="1" applyAlignment="1"/>
    <xf numFmtId="170" fontId="2" fillId="0" borderId="0" xfId="0" applyNumberFormat="1" applyFont="1" applyFill="1" applyBorder="1"/>
    <xf numFmtId="0" fontId="2" fillId="0" borderId="1" xfId="0" applyFont="1" applyBorder="1" applyAlignment="1">
      <alignment wrapText="1"/>
    </xf>
    <xf numFmtId="167" fontId="5" fillId="0" borderId="3" xfId="0" applyNumberFormat="1" applyFont="1" applyFill="1" applyBorder="1"/>
    <xf numFmtId="0" fontId="32" fillId="0" borderId="0" xfId="0" applyFont="1"/>
    <xf numFmtId="0" fontId="16" fillId="0" borderId="0" xfId="0" applyFont="1" applyFill="1" applyBorder="1" applyAlignment="1"/>
    <xf numFmtId="0" fontId="0" fillId="0" borderId="0" xfId="0" applyFill="1" applyAlignment="1"/>
    <xf numFmtId="0" fontId="2" fillId="0" borderId="1" xfId="0" applyFont="1" applyBorder="1" applyAlignment="1"/>
    <xf numFmtId="0" fontId="2" fillId="0" borderId="0" xfId="0" applyFont="1" applyBorder="1" applyAlignment="1">
      <alignment vertical="justify"/>
    </xf>
    <xf numFmtId="172" fontId="2" fillId="0" borderId="0" xfId="0" applyNumberFormat="1" applyFont="1"/>
    <xf numFmtId="0" fontId="18" fillId="0" borderId="0" xfId="0" applyFont="1" applyAlignment="1"/>
    <xf numFmtId="0" fontId="2" fillId="0" borderId="5" xfId="0" applyFont="1" applyBorder="1"/>
    <xf numFmtId="0" fontId="16" fillId="0" borderId="0" xfId="0" applyFont="1" applyBorder="1" applyAlignment="1">
      <alignment horizontal="left"/>
    </xf>
    <xf numFmtId="0" fontId="9" fillId="0" borderId="0" xfId="0" applyFont="1" applyFill="1" applyBorder="1" applyAlignment="1"/>
    <xf numFmtId="0" fontId="0" fillId="0" borderId="0" xfId="0" applyBorder="1" applyAlignment="1"/>
    <xf numFmtId="0" fontId="16" fillId="0" borderId="0" xfId="0" applyFont="1" applyBorder="1" applyAlignment="1">
      <alignment horizontal="left" vertical="center"/>
    </xf>
    <xf numFmtId="0" fontId="17" fillId="0" borderId="0" xfId="0" applyFont="1" applyBorder="1" applyAlignment="1">
      <alignment horizontal="left"/>
    </xf>
    <xf numFmtId="0" fontId="17" fillId="0" borderId="0" xfId="0" applyFont="1" applyAlignment="1"/>
    <xf numFmtId="168" fontId="9" fillId="0" borderId="0" xfId="0" applyNumberFormat="1" applyFont="1" applyFill="1" applyBorder="1" applyAlignment="1"/>
    <xf numFmtId="0" fontId="2" fillId="0" borderId="7" xfId="0" applyFont="1" applyBorder="1"/>
    <xf numFmtId="0" fontId="2" fillId="4" borderId="0" xfId="0" applyFont="1" applyFill="1" applyBorder="1"/>
    <xf numFmtId="0" fontId="2" fillId="4" borderId="1" xfId="0" applyFont="1" applyFill="1" applyBorder="1"/>
    <xf numFmtId="0" fontId="4" fillId="4" borderId="5" xfId="0" applyFont="1" applyFill="1" applyBorder="1" applyAlignment="1">
      <alignment horizontal="justify" vertical="center"/>
    </xf>
    <xf numFmtId="0" fontId="5" fillId="4" borderId="0" xfId="0" applyFont="1" applyFill="1" applyBorder="1" applyAlignment="1">
      <alignment horizontal="center"/>
    </xf>
    <xf numFmtId="0" fontId="4" fillId="4" borderId="1" xfId="0" applyFont="1" applyFill="1" applyBorder="1" applyAlignment="1">
      <alignment horizontal="justify" vertical="center"/>
    </xf>
    <xf numFmtId="0" fontId="5" fillId="4" borderId="1" xfId="0" applyFont="1" applyFill="1" applyBorder="1" applyAlignment="1">
      <alignment horizontal="center"/>
    </xf>
    <xf numFmtId="0" fontId="2" fillId="4" borderId="0" xfId="0" applyFont="1" applyFill="1"/>
    <xf numFmtId="171" fontId="13" fillId="0" borderId="0" xfId="0" applyNumberFormat="1" applyFont="1" applyFill="1" applyBorder="1"/>
    <xf numFmtId="0" fontId="10" fillId="0" borderId="0" xfId="0" applyFont="1" applyFill="1" applyBorder="1" applyAlignment="1">
      <alignment horizontal="centerContinuous"/>
    </xf>
    <xf numFmtId="0" fontId="15" fillId="0" borderId="0" xfId="0" applyFont="1" applyBorder="1" applyAlignment="1"/>
    <xf numFmtId="0" fontId="0" fillId="0" borderId="0" xfId="0" applyFill="1" applyBorder="1" applyAlignment="1"/>
    <xf numFmtId="166" fontId="5" fillId="0" borderId="0" xfId="0" quotePrefix="1" applyNumberFormat="1" applyFont="1" applyBorder="1" applyAlignment="1">
      <alignment horizontal="center"/>
    </xf>
    <xf numFmtId="3" fontId="5" fillId="0" borderId="0" xfId="0" applyNumberFormat="1" applyFont="1" applyFill="1" applyBorder="1"/>
    <xf numFmtId="0" fontId="14" fillId="0" borderId="0" xfId="0" applyFont="1" applyFill="1" applyBorder="1" applyAlignment="1"/>
    <xf numFmtId="0" fontId="19" fillId="0" borderId="0" xfId="0" applyFont="1" applyBorder="1" applyAlignment="1">
      <alignment horizontal="center"/>
    </xf>
    <xf numFmtId="3" fontId="2" fillId="0" borderId="0" xfId="0" applyNumberFormat="1" applyFont="1" applyBorder="1"/>
    <xf numFmtId="172" fontId="2" fillId="0" borderId="0" xfId="0" applyNumberFormat="1" applyFont="1" applyBorder="1"/>
    <xf numFmtId="0" fontId="5" fillId="0" borderId="0" xfId="0" applyFont="1" applyAlignment="1">
      <alignment horizontal="center"/>
    </xf>
    <xf numFmtId="0" fontId="5" fillId="0" borderId="0" xfId="0" applyFont="1" applyBorder="1" applyAlignment="1">
      <alignment horizontal="center"/>
    </xf>
    <xf numFmtId="0" fontId="2" fillId="0" borderId="0" xfId="0" applyFont="1" applyBorder="1" applyAlignment="1">
      <alignment horizontal="left" wrapText="1"/>
    </xf>
    <xf numFmtId="0" fontId="2" fillId="0" borderId="0" xfId="0" applyFont="1" applyFill="1" applyBorder="1" applyAlignment="1">
      <alignment horizontal="left"/>
    </xf>
    <xf numFmtId="0" fontId="2" fillId="5" borderId="0" xfId="0" applyFont="1" applyFill="1" applyBorder="1"/>
    <xf numFmtId="166" fontId="5" fillId="5" borderId="2" xfId="0" quotePrefix="1" applyNumberFormat="1" applyFont="1" applyFill="1" applyBorder="1" applyAlignment="1">
      <alignment horizontal="center"/>
    </xf>
    <xf numFmtId="0" fontId="2" fillId="5" borderId="0" xfId="0" applyFont="1" applyFill="1"/>
    <xf numFmtId="167" fontId="2" fillId="5" borderId="0" xfId="0" applyNumberFormat="1" applyFont="1" applyFill="1" applyBorder="1"/>
    <xf numFmtId="167" fontId="5" fillId="5" borderId="3" xfId="0" applyNumberFormat="1" applyFont="1" applyFill="1" applyBorder="1" applyAlignment="1"/>
    <xf numFmtId="167" fontId="2" fillId="5" borderId="0" xfId="0" applyNumberFormat="1" applyFont="1" applyFill="1"/>
    <xf numFmtId="167" fontId="2" fillId="5" borderId="2" xfId="0" applyNumberFormat="1" applyFont="1" applyFill="1" applyBorder="1"/>
    <xf numFmtId="167" fontId="2" fillId="5" borderId="0" xfId="0" applyNumberFormat="1" applyFont="1" applyFill="1" applyBorder="1" applyAlignment="1"/>
    <xf numFmtId="167" fontId="2" fillId="5" borderId="4" xfId="0" applyNumberFormat="1" applyFont="1" applyFill="1" applyBorder="1" applyAlignment="1"/>
    <xf numFmtId="0" fontId="2" fillId="5" borderId="1" xfId="0" applyFont="1" applyFill="1" applyBorder="1" applyAlignment="1"/>
    <xf numFmtId="0" fontId="8" fillId="5" borderId="0" xfId="0" applyFont="1" applyFill="1" applyBorder="1" applyAlignment="1">
      <alignment horizontal="center"/>
    </xf>
    <xf numFmtId="166" fontId="8" fillId="5" borderId="2" xfId="0" quotePrefix="1" applyNumberFormat="1" applyFont="1" applyFill="1" applyBorder="1" applyAlignment="1">
      <alignment horizontal="center"/>
    </xf>
    <xf numFmtId="167" fontId="9" fillId="5" borderId="0" xfId="0" applyNumberFormat="1" applyFont="1" applyFill="1" applyBorder="1" applyAlignment="1"/>
    <xf numFmtId="167" fontId="8" fillId="5" borderId="3" xfId="0" applyNumberFormat="1" applyFont="1" applyFill="1" applyBorder="1" applyAlignment="1"/>
    <xf numFmtId="168" fontId="2" fillId="5" borderId="1" xfId="0" applyNumberFormat="1" applyFont="1" applyFill="1" applyBorder="1" applyAlignment="1"/>
    <xf numFmtId="165" fontId="2" fillId="5" borderId="0" xfId="0" applyNumberFormat="1" applyFont="1" applyFill="1" applyBorder="1"/>
    <xf numFmtId="167" fontId="5" fillId="5" borderId="3" xfId="0" applyNumberFormat="1" applyFont="1" applyFill="1" applyBorder="1"/>
    <xf numFmtId="167" fontId="5" fillId="5" borderId="0" xfId="0" applyNumberFormat="1" applyFont="1" applyFill="1" applyBorder="1"/>
    <xf numFmtId="0" fontId="14" fillId="5" borderId="1" xfId="0" applyFont="1" applyFill="1" applyBorder="1" applyAlignment="1"/>
    <xf numFmtId="4" fontId="31" fillId="0" borderId="0" xfId="0" applyNumberFormat="1" applyFont="1"/>
    <xf numFmtId="166" fontId="5" fillId="5" borderId="2" xfId="0" applyNumberFormat="1" applyFont="1" applyFill="1" applyBorder="1" applyAlignment="1">
      <alignment horizontal="center"/>
    </xf>
    <xf numFmtId="166" fontId="5" fillId="0" borderId="2" xfId="0" applyNumberFormat="1" applyFont="1" applyBorder="1" applyAlignment="1">
      <alignment horizontal="center"/>
    </xf>
    <xf numFmtId="0" fontId="2" fillId="0" borderId="0" xfId="0" applyFont="1" applyAlignment="1"/>
    <xf numFmtId="168" fontId="2" fillId="0" borderId="0" xfId="0" applyNumberFormat="1" applyFont="1" applyBorder="1"/>
    <xf numFmtId="3" fontId="5" fillId="5" borderId="3" xfId="0" applyNumberFormat="1" applyFont="1" applyFill="1" applyBorder="1"/>
    <xf numFmtId="3" fontId="2" fillId="5" borderId="0" xfId="0" applyNumberFormat="1" applyFont="1" applyFill="1" applyBorder="1"/>
    <xf numFmtId="3" fontId="2" fillId="5" borderId="2" xfId="0" applyNumberFormat="1" applyFont="1" applyFill="1" applyBorder="1"/>
    <xf numFmtId="3" fontId="5" fillId="5" borderId="0" xfId="0" applyNumberFormat="1" applyFont="1" applyFill="1" applyBorder="1"/>
    <xf numFmtId="3" fontId="2" fillId="5" borderId="0" xfId="0" applyNumberFormat="1" applyFont="1" applyFill="1"/>
    <xf numFmtId="0" fontId="2" fillId="0" borderId="0" xfId="0" applyFont="1" applyBorder="1" applyAlignment="1">
      <alignment vertical="justify"/>
    </xf>
    <xf numFmtId="0" fontId="16" fillId="0" borderId="0" xfId="0" applyFont="1"/>
    <xf numFmtId="0" fontId="5" fillId="0" borderId="0" xfId="0" applyFont="1" applyFill="1" applyAlignment="1">
      <alignment horizontal="left"/>
    </xf>
    <xf numFmtId="0" fontId="2" fillId="0" borderId="1" xfId="0" applyFont="1" applyBorder="1" applyAlignment="1"/>
    <xf numFmtId="0" fontId="9" fillId="0" borderId="0" xfId="0" applyFont="1" applyFill="1" applyBorder="1" applyAlignment="1"/>
    <xf numFmtId="0" fontId="5" fillId="4" borderId="5" xfId="0" applyFont="1" applyFill="1" applyBorder="1" applyAlignment="1">
      <alignment horizontal="center"/>
    </xf>
    <xf numFmtId="0" fontId="5" fillId="4" borderId="1" xfId="0" applyFont="1" applyFill="1" applyBorder="1" applyAlignment="1">
      <alignment horizontal="center"/>
    </xf>
    <xf numFmtId="0" fontId="2" fillId="0" borderId="0" xfId="0" applyFont="1" applyFill="1" applyBorder="1" applyAlignment="1">
      <alignment vertical="justify"/>
    </xf>
    <xf numFmtId="0" fontId="2" fillId="0" borderId="0" xfId="0" applyFont="1" applyBorder="1" applyAlignment="1"/>
    <xf numFmtId="0" fontId="5" fillId="4" borderId="0" xfId="0" applyFont="1" applyFill="1" applyBorder="1" applyAlignment="1">
      <alignment horizontal="center"/>
    </xf>
    <xf numFmtId="0" fontId="5" fillId="4" borderId="6" xfId="0" applyFont="1" applyFill="1" applyBorder="1" applyAlignment="1">
      <alignment horizontal="left" vertical="justify"/>
    </xf>
    <xf numFmtId="0" fontId="0" fillId="4" borderId="6" xfId="0" applyFill="1" applyBorder="1" applyAlignment="1">
      <alignment horizontal="left"/>
    </xf>
    <xf numFmtId="0" fontId="5" fillId="0" borderId="0" xfId="0" applyFont="1" applyFill="1" applyBorder="1" applyAlignment="1">
      <alignment wrapText="1"/>
    </xf>
    <xf numFmtId="0" fontId="16" fillId="0" borderId="0" xfId="0" applyFont="1" applyBorder="1" applyAlignment="1">
      <alignment horizontal="left" vertical="center"/>
    </xf>
    <xf numFmtId="0" fontId="17" fillId="0" borderId="0" xfId="0" applyFont="1" applyBorder="1" applyAlignment="1">
      <alignment horizontal="left"/>
    </xf>
    <xf numFmtId="0" fontId="17" fillId="0" borderId="0" xfId="0" applyFont="1" applyBorder="1" applyAlignment="1"/>
    <xf numFmtId="0" fontId="26" fillId="3" borderId="0" xfId="1" applyFont="1" applyFill="1" applyBorder="1" applyAlignment="1" applyProtection="1"/>
    <xf numFmtId="0" fontId="27" fillId="3" borderId="0" xfId="0" applyFont="1" applyFill="1" applyBorder="1" applyAlignment="1"/>
    <xf numFmtId="0" fontId="2" fillId="0" borderId="0" xfId="0" applyFont="1" applyFill="1" applyBorder="1" applyAlignment="1">
      <alignment wrapText="1"/>
    </xf>
    <xf numFmtId="0" fontId="5" fillId="0" borderId="0" xfId="0" applyFont="1" applyBorder="1" applyAlignment="1"/>
    <xf numFmtId="0" fontId="3" fillId="0" borderId="0" xfId="0" applyFont="1" applyAlignment="1"/>
    <xf numFmtId="0" fontId="29" fillId="0" borderId="0" xfId="0" applyFont="1" applyBorder="1" applyAlignment="1">
      <alignment horizontal="center"/>
    </xf>
    <xf numFmtId="0" fontId="30" fillId="0" borderId="0" xfId="0" applyFont="1" applyAlignment="1">
      <alignment horizontal="center"/>
    </xf>
    <xf numFmtId="0" fontId="16" fillId="0" borderId="7" xfId="0" applyFont="1" applyBorder="1" applyAlignment="1">
      <alignment horizontal="center" vertical="center" wrapText="1" readingOrder="1"/>
    </xf>
    <xf numFmtId="0" fontId="3" fillId="0" borderId="7" xfId="0" applyFont="1" applyBorder="1" applyAlignment="1">
      <alignment horizontal="center" vertical="center" wrapText="1" readingOrder="1"/>
    </xf>
    <xf numFmtId="0" fontId="25" fillId="0" borderId="0" xfId="0" applyFont="1" applyBorder="1" applyAlignment="1">
      <alignment horizontal="center" vertical="justify" readingOrder="1"/>
    </xf>
    <xf numFmtId="0" fontId="7" fillId="0" borderId="0" xfId="0" applyFont="1" applyFill="1" applyBorder="1" applyAlignment="1">
      <alignment horizontal="justify"/>
    </xf>
    <xf numFmtId="0" fontId="21" fillId="0" borderId="0" xfId="0" applyFont="1" applyFill="1" applyBorder="1" applyAlignment="1"/>
    <xf numFmtId="0" fontId="22" fillId="0" borderId="0" xfId="0" applyFont="1" applyFill="1" applyBorder="1" applyAlignment="1"/>
    <xf numFmtId="0" fontId="3" fillId="0" borderId="0" xfId="0" applyFont="1" applyBorder="1" applyAlignment="1"/>
    <xf numFmtId="0" fontId="0" fillId="0" borderId="0" xfId="0" applyBorder="1" applyAlignment="1"/>
    <xf numFmtId="0" fontId="4" fillId="0" borderId="0" xfId="0" applyFont="1" applyBorder="1" applyAlignment="1">
      <alignment horizontal="justify" vertical="center"/>
    </xf>
    <xf numFmtId="0" fontId="16" fillId="0" borderId="1" xfId="0" applyFont="1" applyBorder="1" applyAlignment="1">
      <alignment horizontal="left" vertical="center"/>
    </xf>
    <xf numFmtId="0" fontId="17" fillId="0" borderId="1" xfId="0" applyFont="1" applyBorder="1" applyAlignment="1">
      <alignment horizontal="left"/>
    </xf>
    <xf numFmtId="0" fontId="17" fillId="0" borderId="1" xfId="0" applyFont="1" applyBorder="1" applyAlignment="1"/>
    <xf numFmtId="0" fontId="24" fillId="0" borderId="0" xfId="0" applyFont="1" applyBorder="1" applyAlignment="1">
      <alignment horizontal="center" vertical="justify" readingOrder="1"/>
    </xf>
    <xf numFmtId="0" fontId="16" fillId="0" borderId="0" xfId="0" applyFont="1" applyBorder="1" applyAlignment="1">
      <alignment horizontal="left"/>
    </xf>
    <xf numFmtId="15" fontId="16" fillId="0" borderId="0" xfId="0" applyNumberFormat="1" applyFont="1" applyFill="1" applyBorder="1" applyAlignment="1">
      <alignment horizontal="left"/>
    </xf>
    <xf numFmtId="0" fontId="16" fillId="0" borderId="0" xfId="0" applyFont="1" applyFill="1" applyBorder="1" applyAlignment="1">
      <alignment horizontal="left"/>
    </xf>
    <xf numFmtId="0" fontId="2" fillId="0" borderId="0" xfId="0" applyFont="1" applyBorder="1" applyAlignment="1">
      <alignment vertical="justify"/>
    </xf>
    <xf numFmtId="0" fontId="6" fillId="0" borderId="0" xfId="0" applyFont="1" applyBorder="1" applyAlignment="1"/>
    <xf numFmtId="0" fontId="2" fillId="0" borderId="0" xfId="0" applyFont="1" applyAlignment="1"/>
    <xf numFmtId="0" fontId="2" fillId="0" borderId="0" xfId="0" applyFont="1" applyBorder="1" applyAlignment="1">
      <alignment horizontal="left" vertical="justify"/>
    </xf>
    <xf numFmtId="0" fontId="17" fillId="0" borderId="0" xfId="0" applyFont="1" applyAlignment="1"/>
    <xf numFmtId="0" fontId="2" fillId="0" borderId="0" xfId="0" applyFont="1" applyFill="1" applyBorder="1" applyAlignment="1">
      <alignment horizontal="left"/>
    </xf>
  </cellXfs>
  <cellStyles count="5">
    <cellStyle name="Normal 2" xfId="2"/>
    <cellStyle name="Βασικό_ΤΕΛΙΚΟΙΣ2007" xfId="3"/>
    <cellStyle name="Κανονικό" xfId="0" builtinId="0"/>
    <cellStyle name="Κανονικό 4 2" xfId="4"/>
    <cellStyle name="Υπερ-σύνδεση" xfId="1"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38294</xdr:colOff>
      <xdr:row>1</xdr:row>
      <xdr:rowOff>14286</xdr:rowOff>
    </xdr:from>
    <xdr:to>
      <xdr:col>23</xdr:col>
      <xdr:colOff>143069</xdr:colOff>
      <xdr:row>87</xdr:row>
      <xdr:rowOff>152400</xdr:rowOff>
    </xdr:to>
    <xdr:sp macro="" textlink="">
      <xdr:nvSpPr>
        <xdr:cNvPr id="7" name="6 - Ορθογώνιο"/>
        <xdr:cNvSpPr/>
      </xdr:nvSpPr>
      <xdr:spPr>
        <a:xfrm>
          <a:off x="124019" y="157161"/>
          <a:ext cx="10715625" cy="15463839"/>
        </a:xfrm>
        <a:prstGeom prst="rect">
          <a:avLst/>
        </a:prstGeom>
        <a:noFill/>
        <a:ln w="63500" cmpd="thickThi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l-GR"/>
        </a:p>
      </xdr:txBody>
    </xdr:sp>
    <xdr:clientData/>
  </xdr:twoCellAnchor>
  <xdr:twoCellAnchor editAs="oneCell">
    <xdr:from>
      <xdr:col>2</xdr:col>
      <xdr:colOff>114300</xdr:colOff>
      <xdr:row>2</xdr:row>
      <xdr:rowOff>133350</xdr:rowOff>
    </xdr:from>
    <xdr:to>
      <xdr:col>5</xdr:col>
      <xdr:colOff>638175</xdr:colOff>
      <xdr:row>3</xdr:row>
      <xdr:rowOff>38100</xdr:rowOff>
    </xdr:to>
    <xdr:pic>
      <xdr:nvPicPr>
        <xdr:cNvPr id="2400"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23850" y="352425"/>
          <a:ext cx="1600200" cy="466725"/>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analysi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My%20Documents\IR\&#927;&#929;&#922;&#937;&#932;&#927;&#931;%20&#917;&#923;&#917;&#915;&#922;&#932;&#919;&#931;\&#934;&#913;&#922;&#917;&#923;&#927;&#931;%20&#917;&#923;&#917;&#915;&#935;&#927;&#933;%20&#935;&#929;&#919;&#931;&#917;&#937;&#931;%202003\&#914;&#937;&#914;&#927;&#931;%20&#934;.&#917;.%20&#935;&#929;.%202003(VER.30.4.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ΦΜΕ"/>
      <sheetName val="Μετ.ΠΣ"/>
      <sheetName val="Αποθ."/>
      <sheetName val="ΓΕ"/>
      <sheetName val="ΕΓΓΡ.Φ.Ε."/>
      <sheetName val="ΔΗΛ.Φ.Ε.ΠΡ.ΧΡ."/>
      <sheetName val="Δ.Φ.ΕΙΣ.ΤΡ.Χ."/>
      <sheetName val="Ισολ"/>
      <sheetName val="ΔΕΙΚΤΕΣ"/>
      <sheetName val="ΤΑΜ.ΡΟΕΣ"/>
      <sheetName val="ΣΥΜΦ.ΑΠΟΣΒ."/>
      <sheetName val="ΔΙΑΝΟΜΗ"/>
      <sheetName val="ΑΧ"/>
      <sheetName val="ΕΞΟΔΑ 2"/>
      <sheetName val="ΕΞΟΔΑ 1"/>
      <sheetName val="Check"/>
      <sheetName val="ΕΒ"/>
      <sheetName val="ΕΓΙ"/>
      <sheetName val="ΕΓ2"/>
      <sheetName val="ΕΓ3"/>
      <sheetName val="ΕΔ1"/>
      <sheetName val="ΕΔ2"/>
      <sheetName val="E_R"/>
      <sheetName val="ΠΑΒ"/>
      <sheetName val="Γ1_2"/>
      <sheetName val="ΑΧ1"/>
      <sheetName val="ΑΧ2"/>
    </sheetNames>
    <sheetDataSet>
      <sheetData sheetId="0">
        <row r="202">
          <cell r="D202">
            <v>0</v>
          </cell>
        </row>
        <row r="230">
          <cell r="C230">
            <v>0</v>
          </cell>
        </row>
        <row r="475">
          <cell r="C475">
            <v>0.35</v>
          </cell>
        </row>
        <row r="476">
          <cell r="C476">
            <v>0</v>
          </cell>
        </row>
        <row r="482">
          <cell r="C482">
            <v>0</v>
          </cell>
        </row>
        <row r="494">
          <cell r="C494">
            <v>0</v>
          </cell>
        </row>
        <row r="496">
          <cell r="C496">
            <v>0</v>
          </cell>
        </row>
        <row r="498">
          <cell r="C498">
            <v>0</v>
          </cell>
        </row>
      </sheetData>
      <sheetData sheetId="1"/>
      <sheetData sheetId="2"/>
      <sheetData sheetId="3"/>
      <sheetData sheetId="4"/>
      <sheetData sheetId="5"/>
      <sheetData sheetId="6"/>
      <sheetData sheetId="7"/>
      <sheetData sheetId="8"/>
      <sheetData sheetId="9"/>
      <sheetData sheetId="10"/>
      <sheetData sheetId="11"/>
      <sheetData sheetId="12"/>
      <sheetData sheetId="13">
        <row r="47">
          <cell r="H47">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ΟΔΗΓΙΕΣ"/>
      <sheetName val="ΔΕΔΟΜΕΝΑ"/>
      <sheetName val="ΠΑΓΙΑ"/>
      <sheetName val="ΟΜΑΔΕΣ 6+7"/>
      <sheetName val="Φ.ΜΕΡΙΣΜΟΥ "/>
      <sheetName val="ΦΥΛΛΑ ΙΣΟΛ+ΕΚΤΑΚΤΑ"/>
      <sheetName val="ΓΕΝ.ΕΚΜΕΤΑΛΛΕΥΣΗ"/>
      <sheetName val="Φύλλο1"/>
      <sheetName val="ΙΣΟΛΟΓΙΣΜΟΣ"/>
      <sheetName val="ΔΙΑΝΟΜΗ"/>
      <sheetName val="ΔΗΛΩΣΗ Φ.Ε."/>
      <sheetName val="E3 ΦΟΡ."/>
      <sheetName val="ΕΓΓΡ.ΚΛΕΙΣΜΑΤΟΣ"/>
      <sheetName val="ΟΜΑΔΑ 2+45"/>
      <sheetName val="ΑΝΑΛΥΤΙΚΗ"/>
      <sheetName val="ΔΙΑΓΡΑΜΜΑ Α.Χ."/>
      <sheetName val="ΔΙΑΓΡΑΜΜΑ ΙΣΟΛ."/>
      <sheetName val="ΕΠΑΛΗΘΕΥΣΗ"/>
      <sheetName val="ΤΑΜΙΑΚΕΣ ΡΟΕΣ"/>
      <sheetName val="ΘΕΜΑΤΑ ΠΙΣΤΟΠΟΙΗΤ."/>
      <sheetName val="ΑΝΑΛΥΣΗ"/>
      <sheetName val="ΜΕΤΑΒΟΛΕΣ ΙΣΟΛ."/>
      <sheetName val="ΑΡΙΘΜΟΔΕΙΚΤΕΣ"/>
    </sheetNames>
    <sheetDataSet>
      <sheetData sheetId="0" refreshError="1"/>
      <sheetData sheetId="1"/>
      <sheetData sheetId="2"/>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heraclion.g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E106"/>
  <sheetViews>
    <sheetView showGridLines="0" tabSelected="1" topLeftCell="A61" zoomScaleNormal="100" zoomScaleSheetLayoutView="40" workbookViewId="0">
      <selection activeCell="E79" sqref="E79"/>
    </sheetView>
  </sheetViews>
  <sheetFormatPr defaultRowHeight="11.25" x14ac:dyDescent="0.2"/>
  <cols>
    <col min="1" max="1" width="1.28515625" style="2" customWidth="1"/>
    <col min="2" max="2" width="1.85546875" style="2" customWidth="1"/>
    <col min="3" max="3" width="2" style="2" customWidth="1"/>
    <col min="4" max="4" width="1.85546875" style="2" customWidth="1"/>
    <col min="5" max="5" width="12.28515625" style="2" customWidth="1"/>
    <col min="6" max="6" width="16.28515625" style="2" customWidth="1"/>
    <col min="7" max="7" width="13.140625" style="2" bestFit="1" customWidth="1"/>
    <col min="8" max="8" width="6.140625" style="2" customWidth="1"/>
    <col min="9" max="9" width="6.42578125" style="2" customWidth="1"/>
    <col min="10" max="10" width="10.7109375" style="2" hidden="1" customWidth="1"/>
    <col min="11" max="11" width="0.42578125" style="2" customWidth="1"/>
    <col min="12" max="12" width="16.42578125" style="2" customWidth="1"/>
    <col min="13" max="13" width="0.7109375" style="1" customWidth="1"/>
    <col min="14" max="14" width="15" style="2" customWidth="1"/>
    <col min="15" max="15" width="0.7109375" style="2" customWidth="1"/>
    <col min="16" max="16" width="4.42578125" style="2" customWidth="1"/>
    <col min="17" max="17" width="0.42578125" style="2" customWidth="1"/>
    <col min="18" max="18" width="1" style="2" customWidth="1"/>
    <col min="19" max="19" width="49.7109375" style="2" customWidth="1"/>
    <col min="20" max="20" width="3.140625" style="2" customWidth="1"/>
    <col min="21" max="21" width="14.42578125" style="3" customWidth="1"/>
    <col min="22" max="22" width="0.7109375" style="4" customWidth="1"/>
    <col min="23" max="23" width="11.42578125" style="3" customWidth="1"/>
    <col min="24" max="24" width="2.28515625" style="2" customWidth="1"/>
    <col min="25" max="16384" width="9.140625" style="2"/>
  </cols>
  <sheetData>
    <row r="1" spans="2:26" x14ac:dyDescent="0.2">
      <c r="B1" s="1"/>
      <c r="C1" s="1"/>
      <c r="T1" s="65"/>
    </row>
    <row r="2" spans="2:26" ht="6" customHeight="1" x14ac:dyDescent="0.2">
      <c r="B2" s="1"/>
      <c r="C2" s="1"/>
      <c r="D2" s="1"/>
      <c r="E2" s="1"/>
      <c r="F2" s="1"/>
      <c r="G2" s="1"/>
      <c r="H2" s="1"/>
      <c r="I2" s="1"/>
      <c r="J2" s="1"/>
      <c r="K2" s="1"/>
      <c r="L2" s="1"/>
      <c r="N2" s="1"/>
      <c r="O2" s="1"/>
      <c r="P2" s="1"/>
      <c r="Q2" s="1"/>
      <c r="R2" s="1"/>
      <c r="S2" s="1"/>
      <c r="T2" s="66"/>
      <c r="U2" s="4"/>
      <c r="W2" s="4"/>
    </row>
    <row r="3" spans="2:26" ht="44.25" customHeight="1" x14ac:dyDescent="0.35">
      <c r="B3" s="1"/>
      <c r="C3" s="1"/>
      <c r="D3" s="163" t="s">
        <v>85</v>
      </c>
      <c r="E3" s="164"/>
      <c r="F3" s="164"/>
      <c r="G3" s="164"/>
      <c r="H3" s="164"/>
      <c r="I3" s="164"/>
      <c r="J3" s="164"/>
      <c r="K3" s="164"/>
      <c r="L3" s="164"/>
      <c r="M3" s="164"/>
      <c r="N3" s="164"/>
      <c r="O3" s="164"/>
      <c r="P3" s="164"/>
      <c r="Q3" s="164"/>
      <c r="R3" s="164"/>
      <c r="S3" s="164"/>
      <c r="T3" s="164"/>
      <c r="U3" s="164"/>
      <c r="V3" s="164"/>
      <c r="W3" s="164"/>
    </row>
    <row r="4" spans="2:26" ht="15.75" x14ac:dyDescent="0.2">
      <c r="B4" s="1"/>
      <c r="C4" s="1"/>
      <c r="D4" s="167" t="s">
        <v>127</v>
      </c>
      <c r="E4" s="167"/>
      <c r="F4" s="167"/>
      <c r="G4" s="167"/>
      <c r="H4" s="167"/>
      <c r="I4" s="167"/>
      <c r="J4" s="167"/>
      <c r="K4" s="167"/>
      <c r="L4" s="167"/>
      <c r="M4" s="167"/>
      <c r="N4" s="167"/>
      <c r="O4" s="167"/>
      <c r="P4" s="167"/>
      <c r="Q4" s="167"/>
      <c r="R4" s="167"/>
      <c r="S4" s="167"/>
      <c r="T4" s="167"/>
      <c r="U4" s="167"/>
      <c r="V4" s="167"/>
      <c r="W4" s="167"/>
    </row>
    <row r="5" spans="2:26" ht="13.5" customHeight="1" x14ac:dyDescent="0.2">
      <c r="B5" s="1"/>
      <c r="C5" s="1"/>
      <c r="D5" s="177" t="s">
        <v>78</v>
      </c>
      <c r="E5" s="177"/>
      <c r="F5" s="177"/>
      <c r="G5" s="177"/>
      <c r="H5" s="177"/>
      <c r="I5" s="177"/>
      <c r="J5" s="177"/>
      <c r="K5" s="177"/>
      <c r="L5" s="177"/>
      <c r="M5" s="177"/>
      <c r="N5" s="177"/>
      <c r="O5" s="177"/>
      <c r="P5" s="177"/>
      <c r="Q5" s="177"/>
      <c r="R5" s="177"/>
      <c r="S5" s="177"/>
      <c r="T5" s="177"/>
      <c r="U5" s="177"/>
      <c r="V5" s="177"/>
      <c r="W5" s="177"/>
    </row>
    <row r="6" spans="2:26" ht="39.75" customHeight="1" thickBot="1" x14ac:dyDescent="0.25">
      <c r="B6" s="1"/>
      <c r="C6" s="91"/>
      <c r="D6" s="165" t="s">
        <v>86</v>
      </c>
      <c r="E6" s="166"/>
      <c r="F6" s="166"/>
      <c r="G6" s="166"/>
      <c r="H6" s="166"/>
      <c r="I6" s="166"/>
      <c r="J6" s="166"/>
      <c r="K6" s="166"/>
      <c r="L6" s="166"/>
      <c r="M6" s="166"/>
      <c r="N6" s="166"/>
      <c r="O6" s="166"/>
      <c r="P6" s="166"/>
      <c r="Q6" s="166"/>
      <c r="R6" s="166"/>
      <c r="S6" s="166"/>
      <c r="T6" s="166"/>
      <c r="U6" s="166"/>
      <c r="V6" s="166"/>
      <c r="W6" s="166"/>
      <c r="X6" s="91"/>
      <c r="Z6"/>
    </row>
    <row r="7" spans="2:26" ht="21" customHeight="1" thickTop="1" x14ac:dyDescent="0.2">
      <c r="B7" s="1"/>
      <c r="C7" s="71"/>
      <c r="D7" s="168" t="s">
        <v>64</v>
      </c>
      <c r="E7" s="169"/>
      <c r="F7" s="169"/>
      <c r="G7" s="169"/>
      <c r="H7" s="169"/>
      <c r="I7" s="170"/>
      <c r="J7" s="72"/>
      <c r="K7" s="72"/>
      <c r="L7" s="171"/>
      <c r="M7" s="172"/>
      <c r="N7" s="172"/>
      <c r="O7" s="172"/>
      <c r="P7" s="172"/>
      <c r="Q7" s="72" t="s">
        <v>10</v>
      </c>
      <c r="R7" s="173" t="s">
        <v>10</v>
      </c>
      <c r="S7" s="171"/>
      <c r="T7" s="171"/>
      <c r="U7" s="171"/>
      <c r="V7" s="171"/>
      <c r="W7" s="171"/>
      <c r="X7" s="1"/>
      <c r="Y7"/>
      <c r="Z7"/>
    </row>
    <row r="8" spans="2:26" ht="14.25" customHeight="1" x14ac:dyDescent="0.2">
      <c r="B8" s="1"/>
      <c r="C8" s="1"/>
      <c r="D8" s="155" t="s">
        <v>65</v>
      </c>
      <c r="E8" s="156"/>
      <c r="F8" s="156"/>
      <c r="G8" s="156"/>
      <c r="H8" s="156"/>
      <c r="I8" s="157"/>
      <c r="J8" s="49"/>
      <c r="K8" s="49"/>
      <c r="L8" s="178" t="s">
        <v>120</v>
      </c>
      <c r="M8" s="178"/>
      <c r="N8" s="178"/>
      <c r="O8" s="178"/>
      <c r="P8" s="178"/>
      <c r="Q8" s="50"/>
      <c r="R8" s="51"/>
      <c r="S8" s="68" t="s">
        <v>67</v>
      </c>
      <c r="T8" s="49"/>
      <c r="U8" s="70" t="s">
        <v>68</v>
      </c>
      <c r="V8" s="86"/>
      <c r="W8" s="70"/>
      <c r="X8" s="1"/>
      <c r="Z8"/>
    </row>
    <row r="9" spans="2:26" ht="14.25" customHeight="1" x14ac:dyDescent="0.2">
      <c r="B9" s="1"/>
      <c r="C9" s="1"/>
      <c r="D9" s="155" t="s">
        <v>66</v>
      </c>
      <c r="E9" s="156"/>
      <c r="F9" s="156"/>
      <c r="G9" s="156"/>
      <c r="H9" s="156"/>
      <c r="I9" s="157"/>
      <c r="J9" s="49"/>
      <c r="K9" s="49"/>
      <c r="L9" s="178" t="s">
        <v>87</v>
      </c>
      <c r="M9" s="178"/>
      <c r="N9" s="178"/>
      <c r="O9" s="178"/>
      <c r="P9" s="178"/>
      <c r="Q9" s="50"/>
      <c r="R9" s="51"/>
      <c r="S9" s="77" t="s">
        <v>136</v>
      </c>
      <c r="T9" s="77" t="s">
        <v>141</v>
      </c>
      <c r="U9" s="78"/>
      <c r="V9" s="102"/>
      <c r="W9" s="78"/>
      <c r="X9" s="1"/>
      <c r="Z9"/>
    </row>
    <row r="10" spans="2:26" ht="14.25" customHeight="1" x14ac:dyDescent="0.2">
      <c r="B10" s="1"/>
      <c r="C10" s="1"/>
      <c r="D10" s="155" t="s">
        <v>69</v>
      </c>
      <c r="E10" s="156"/>
      <c r="F10" s="156"/>
      <c r="G10" s="156"/>
      <c r="H10" s="156"/>
      <c r="I10" s="157"/>
      <c r="J10" s="49"/>
      <c r="K10" s="49"/>
      <c r="L10" s="178" t="s">
        <v>121</v>
      </c>
      <c r="M10" s="178"/>
      <c r="N10" s="178"/>
      <c r="O10" s="178"/>
      <c r="P10" s="178"/>
      <c r="Q10" s="50"/>
      <c r="R10" s="51"/>
      <c r="S10" s="77" t="s">
        <v>137</v>
      </c>
      <c r="T10" s="77" t="s">
        <v>142</v>
      </c>
      <c r="U10" s="78"/>
      <c r="V10" s="102"/>
      <c r="W10" s="78"/>
      <c r="X10" s="1"/>
      <c r="Z10"/>
    </row>
    <row r="11" spans="2:26" ht="14.25" customHeight="1" x14ac:dyDescent="0.2">
      <c r="B11" s="1"/>
      <c r="C11" s="1"/>
      <c r="D11" s="155" t="s">
        <v>70</v>
      </c>
      <c r="E11" s="156"/>
      <c r="F11" s="156"/>
      <c r="G11" s="156"/>
      <c r="H11" s="156"/>
      <c r="I11" s="185"/>
      <c r="J11" s="49"/>
      <c r="K11" s="49"/>
      <c r="L11" s="179">
        <v>41498</v>
      </c>
      <c r="M11" s="180"/>
      <c r="N11" s="180"/>
      <c r="O11" s="180"/>
      <c r="P11" s="180"/>
      <c r="Q11" s="50"/>
      <c r="R11" s="51"/>
      <c r="S11" s="77" t="s">
        <v>138</v>
      </c>
      <c r="T11" s="77" t="s">
        <v>143</v>
      </c>
      <c r="U11" s="78"/>
      <c r="V11" s="102"/>
      <c r="W11" s="78"/>
      <c r="X11" s="1"/>
      <c r="Z11"/>
    </row>
    <row r="12" spans="2:26" ht="14.25" customHeight="1" x14ac:dyDescent="0.2">
      <c r="B12" s="1"/>
      <c r="D12" s="155" t="s">
        <v>71</v>
      </c>
      <c r="E12" s="156"/>
      <c r="F12" s="156"/>
      <c r="G12" s="156"/>
      <c r="H12" s="156"/>
      <c r="I12" s="185"/>
      <c r="J12" s="49"/>
      <c r="K12" s="49"/>
      <c r="L12" s="178" t="s">
        <v>98</v>
      </c>
      <c r="M12" s="178"/>
      <c r="N12" s="178"/>
      <c r="O12" s="178"/>
      <c r="P12" s="178"/>
      <c r="Q12" s="50"/>
      <c r="R12" s="51"/>
      <c r="S12" s="77" t="s">
        <v>139</v>
      </c>
      <c r="T12" s="77" t="s">
        <v>144</v>
      </c>
      <c r="U12" s="78"/>
      <c r="V12" s="102"/>
      <c r="W12" s="78"/>
      <c r="X12" s="1"/>
      <c r="Z12"/>
    </row>
    <row r="13" spans="2:26" ht="14.25" customHeight="1" x14ac:dyDescent="0.2">
      <c r="B13" s="1"/>
      <c r="D13" s="87"/>
      <c r="E13" s="88"/>
      <c r="F13" s="88"/>
      <c r="G13" s="88"/>
      <c r="H13" s="88"/>
      <c r="I13" s="89"/>
      <c r="J13" s="49"/>
      <c r="K13" s="49"/>
      <c r="L13" s="84" t="s">
        <v>116</v>
      </c>
      <c r="M13" s="84"/>
      <c r="N13" s="84"/>
      <c r="O13" s="84"/>
      <c r="P13" s="84"/>
      <c r="Q13" s="50"/>
      <c r="R13" s="51"/>
      <c r="S13" s="77" t="s">
        <v>140</v>
      </c>
      <c r="T13" s="77" t="s">
        <v>145</v>
      </c>
      <c r="X13" s="1"/>
      <c r="Z13"/>
    </row>
    <row r="14" spans="2:26" ht="12.75" x14ac:dyDescent="0.2">
      <c r="B14" s="1"/>
      <c r="C14" s="1"/>
      <c r="D14" s="155" t="s">
        <v>72</v>
      </c>
      <c r="E14" s="156"/>
      <c r="F14" s="156"/>
      <c r="G14" s="156"/>
      <c r="H14" s="156"/>
      <c r="I14" s="185"/>
      <c r="L14" s="178" t="s">
        <v>79</v>
      </c>
      <c r="M14" s="178"/>
      <c r="N14" s="178"/>
      <c r="O14" s="178"/>
      <c r="P14" s="178"/>
      <c r="Q14" s="50"/>
      <c r="R14" s="51"/>
      <c r="T14" s="143" t="s">
        <v>146</v>
      </c>
      <c r="U14" s="2"/>
      <c r="V14" s="2"/>
      <c r="W14" s="2"/>
      <c r="X14" s="1"/>
      <c r="Z14"/>
    </row>
    <row r="15" spans="2:26" ht="12.75" x14ac:dyDescent="0.2">
      <c r="B15" s="1"/>
      <c r="C15" s="1"/>
      <c r="D15" s="155" t="s">
        <v>73</v>
      </c>
      <c r="E15" s="156"/>
      <c r="F15" s="156"/>
      <c r="G15" s="156"/>
      <c r="H15" s="156"/>
      <c r="I15" s="157"/>
      <c r="J15" s="49"/>
      <c r="K15" s="49"/>
      <c r="L15" s="155" t="s">
        <v>135</v>
      </c>
      <c r="M15" s="156"/>
      <c r="N15" s="156"/>
      <c r="O15" s="156"/>
      <c r="P15" s="157"/>
      <c r="Q15" s="50"/>
      <c r="R15" s="51"/>
      <c r="S15" s="101" t="s">
        <v>109</v>
      </c>
      <c r="T15" s="158" t="s">
        <v>88</v>
      </c>
      <c r="U15" s="159"/>
      <c r="V15" s="159"/>
      <c r="W15" s="159"/>
      <c r="X15" s="1"/>
      <c r="Z15"/>
    </row>
    <row r="16" spans="2:26" ht="14.25" customHeight="1" thickBot="1" x14ac:dyDescent="0.25">
      <c r="B16" s="1"/>
      <c r="C16" s="5"/>
      <c r="D16" s="174"/>
      <c r="E16" s="175"/>
      <c r="F16" s="175"/>
      <c r="G16" s="175"/>
      <c r="H16" s="175"/>
      <c r="I16" s="176"/>
      <c r="J16" s="52"/>
      <c r="K16" s="52"/>
      <c r="L16" s="174"/>
      <c r="M16" s="175"/>
      <c r="N16" s="175"/>
      <c r="O16" s="175"/>
      <c r="P16" s="176"/>
      <c r="Q16" s="53"/>
      <c r="R16" s="67"/>
      <c r="U16" s="2"/>
      <c r="V16" s="1"/>
      <c r="W16" s="2"/>
      <c r="X16" s="5"/>
      <c r="Z16"/>
    </row>
    <row r="17" spans="2:26" ht="12.75" x14ac:dyDescent="0.2">
      <c r="B17" s="1"/>
      <c r="C17" s="92"/>
      <c r="D17" s="151" t="s">
        <v>89</v>
      </c>
      <c r="E17" s="151"/>
      <c r="F17" s="151"/>
      <c r="G17" s="151"/>
      <c r="H17" s="151"/>
      <c r="I17" s="151"/>
      <c r="J17" s="151"/>
      <c r="K17" s="151"/>
      <c r="L17" s="151"/>
      <c r="M17" s="151"/>
      <c r="N17" s="151"/>
      <c r="O17" s="151"/>
      <c r="P17" s="151"/>
      <c r="Q17" s="28"/>
      <c r="R17" s="94"/>
      <c r="S17" s="147" t="s">
        <v>90</v>
      </c>
      <c r="T17" s="147"/>
      <c r="U17" s="147"/>
      <c r="V17" s="147"/>
      <c r="W17" s="147"/>
      <c r="X17" s="95"/>
      <c r="Z17"/>
    </row>
    <row r="18" spans="2:26" ht="13.5" thickBot="1" x14ac:dyDescent="0.25">
      <c r="B18" s="1"/>
      <c r="C18" s="93"/>
      <c r="D18" s="148" t="s">
        <v>43</v>
      </c>
      <c r="E18" s="148"/>
      <c r="F18" s="148"/>
      <c r="G18" s="148"/>
      <c r="H18" s="148"/>
      <c r="I18" s="148"/>
      <c r="J18" s="148"/>
      <c r="K18" s="148"/>
      <c r="L18" s="148"/>
      <c r="M18" s="148"/>
      <c r="N18" s="148"/>
      <c r="O18" s="148"/>
      <c r="P18" s="148"/>
      <c r="Q18" s="28"/>
      <c r="R18" s="96"/>
      <c r="S18" s="148" t="str">
        <f>D18</f>
        <v>Ποσά εκφρασμένα σε Ευρώ</v>
      </c>
      <c r="T18" s="148"/>
      <c r="U18" s="148"/>
      <c r="V18" s="148"/>
      <c r="W18" s="148"/>
      <c r="X18" s="97"/>
      <c r="Z18"/>
    </row>
    <row r="19" spans="2:26" ht="12.75" x14ac:dyDescent="0.2">
      <c r="B19" s="1"/>
      <c r="C19" s="1"/>
      <c r="D19" s="150"/>
      <c r="E19" s="150"/>
      <c r="F19" s="150"/>
      <c r="G19" s="150"/>
      <c r="H19" s="150"/>
      <c r="I19" s="150"/>
      <c r="J19" s="150"/>
      <c r="K19" s="1"/>
      <c r="L19" s="113" t="s">
        <v>10</v>
      </c>
      <c r="M19" s="27"/>
      <c r="N19" s="8" t="s">
        <v>10</v>
      </c>
      <c r="O19" s="8"/>
      <c r="P19" s="48"/>
      <c r="Q19" s="28"/>
      <c r="R19" s="57"/>
      <c r="S19" s="7"/>
      <c r="T19" s="7"/>
      <c r="U19" s="115" t="s">
        <v>10</v>
      </c>
      <c r="V19" s="27"/>
      <c r="W19" s="27"/>
      <c r="X19" s="8"/>
      <c r="Z19"/>
    </row>
    <row r="20" spans="2:26" ht="12.95" customHeight="1" thickBot="1" x14ac:dyDescent="0.25">
      <c r="B20" s="1"/>
      <c r="C20" s="1"/>
      <c r="D20" s="182"/>
      <c r="E20" s="182"/>
      <c r="F20" s="182"/>
      <c r="G20" s="182"/>
      <c r="H20" s="182"/>
      <c r="I20" s="182"/>
      <c r="J20" s="182"/>
      <c r="K20" s="10"/>
      <c r="L20" s="114">
        <v>40908</v>
      </c>
      <c r="M20" s="103"/>
      <c r="N20" s="11">
        <v>40543</v>
      </c>
      <c r="O20" s="13"/>
      <c r="P20" s="12"/>
      <c r="Q20" s="6"/>
      <c r="R20" s="1"/>
      <c r="S20" s="33"/>
      <c r="T20" s="33"/>
      <c r="U20" s="133" t="s">
        <v>128</v>
      </c>
      <c r="V20" s="103"/>
      <c r="W20" s="134" t="s">
        <v>122</v>
      </c>
      <c r="Z20"/>
    </row>
    <row r="21" spans="2:26" ht="12.95" customHeight="1" x14ac:dyDescent="0.2">
      <c r="B21" s="1"/>
      <c r="C21" s="1"/>
      <c r="D21" s="182" t="s">
        <v>1</v>
      </c>
      <c r="E21" s="182"/>
      <c r="F21" s="182"/>
      <c r="G21" s="182"/>
      <c r="H21" s="182"/>
      <c r="I21" s="182"/>
      <c r="J21" s="182"/>
      <c r="K21" s="1"/>
      <c r="L21" s="115"/>
      <c r="M21" s="14"/>
      <c r="O21" s="14"/>
      <c r="Q21" s="9"/>
      <c r="R21" s="1"/>
      <c r="S21" s="33" t="s">
        <v>36</v>
      </c>
      <c r="T21" s="33"/>
      <c r="U21" s="116">
        <v>6262874.5351748466</v>
      </c>
      <c r="V21" s="14"/>
      <c r="W21" s="15">
        <v>6671726.1299999999</v>
      </c>
      <c r="Z21"/>
    </row>
    <row r="22" spans="2:26" ht="12.95" customHeight="1" x14ac:dyDescent="0.2">
      <c r="B22" s="1"/>
      <c r="C22" s="1"/>
      <c r="D22" s="150" t="s">
        <v>93</v>
      </c>
      <c r="E22" s="150"/>
      <c r="F22" s="150"/>
      <c r="G22" s="150"/>
      <c r="H22" s="150"/>
      <c r="I22" s="150"/>
      <c r="J22" s="150"/>
      <c r="K22" s="1"/>
      <c r="L22" s="116">
        <v>9493396.0577222221</v>
      </c>
      <c r="M22" s="42"/>
      <c r="N22" s="15">
        <v>10317120.84</v>
      </c>
      <c r="O22" s="15"/>
      <c r="P22" s="15"/>
      <c r="Q22" s="9"/>
      <c r="R22" s="1"/>
      <c r="S22" s="33" t="s">
        <v>45</v>
      </c>
      <c r="T22" s="33"/>
      <c r="U22" s="116">
        <v>997663.06517484691</v>
      </c>
      <c r="V22" s="14"/>
      <c r="W22" s="15">
        <v>1091116.3400000001</v>
      </c>
      <c r="Y22" s="16"/>
      <c r="Z22"/>
    </row>
    <row r="23" spans="2:26" ht="12.95" customHeight="1" x14ac:dyDescent="0.2">
      <c r="B23" s="1"/>
      <c r="C23" s="1"/>
      <c r="D23" s="150" t="s">
        <v>110</v>
      </c>
      <c r="E23" s="150"/>
      <c r="F23" s="150"/>
      <c r="G23" s="150"/>
      <c r="H23" s="150"/>
      <c r="I23" s="150"/>
      <c r="J23" s="150"/>
      <c r="K23" s="1"/>
      <c r="L23" s="116">
        <v>3552144.29</v>
      </c>
      <c r="M23" s="42"/>
      <c r="N23" s="15">
        <v>3311863.62</v>
      </c>
      <c r="O23" s="15"/>
      <c r="P23" s="15"/>
      <c r="Q23" s="9"/>
      <c r="R23" s="1"/>
      <c r="S23" s="160" t="s">
        <v>82</v>
      </c>
      <c r="T23" s="160"/>
      <c r="U23" s="116"/>
      <c r="V23" s="14"/>
      <c r="W23" s="15"/>
      <c r="Z23"/>
    </row>
    <row r="24" spans="2:26" ht="12.75" customHeight="1" x14ac:dyDescent="0.2">
      <c r="B24" s="1"/>
      <c r="C24" s="1"/>
      <c r="D24" s="150" t="s">
        <v>50</v>
      </c>
      <c r="E24" s="150"/>
      <c r="F24" s="150"/>
      <c r="G24" s="150"/>
      <c r="H24" s="150"/>
      <c r="I24" s="150"/>
      <c r="J24" s="150"/>
      <c r="K24" s="1"/>
      <c r="L24" s="116">
        <v>318994.06</v>
      </c>
      <c r="M24" s="42"/>
      <c r="N24" s="15">
        <v>427872.72</v>
      </c>
      <c r="O24" s="15"/>
      <c r="P24" s="15"/>
      <c r="Q24" s="9"/>
      <c r="R24" s="1"/>
      <c r="S24" s="2" t="s">
        <v>83</v>
      </c>
      <c r="U24" s="116">
        <v>708245.42019831564</v>
      </c>
      <c r="V24" s="14"/>
      <c r="W24" s="15">
        <v>1362312.87</v>
      </c>
      <c r="Y24" s="21"/>
      <c r="Z24"/>
    </row>
    <row r="25" spans="2:26" ht="12.95" customHeight="1" x14ac:dyDescent="0.2">
      <c r="B25" s="1"/>
      <c r="C25" s="1"/>
      <c r="D25" s="150" t="s">
        <v>51</v>
      </c>
      <c r="E25" s="150"/>
      <c r="F25" s="150"/>
      <c r="G25" s="150"/>
      <c r="H25" s="150"/>
      <c r="I25" s="150"/>
      <c r="J25" s="150"/>
      <c r="K25" s="1"/>
      <c r="L25" s="116">
        <v>1705</v>
      </c>
      <c r="M25" s="42"/>
      <c r="N25" s="15">
        <v>1705</v>
      </c>
      <c r="O25" s="15"/>
      <c r="P25" s="15"/>
      <c r="Q25" s="9"/>
      <c r="S25" s="154" t="s">
        <v>75</v>
      </c>
      <c r="T25" s="154"/>
      <c r="U25" s="130">
        <v>871173.49019831559</v>
      </c>
      <c r="V25" s="104"/>
      <c r="W25" s="45">
        <v>1454249.25</v>
      </c>
      <c r="Y25" s="21"/>
      <c r="Z25"/>
    </row>
    <row r="26" spans="2:26" ht="12.95" customHeight="1" x14ac:dyDescent="0.2">
      <c r="B26" s="1"/>
      <c r="C26" s="1"/>
      <c r="D26" s="150" t="s">
        <v>2</v>
      </c>
      <c r="E26" s="150"/>
      <c r="F26" s="150"/>
      <c r="G26" s="150"/>
      <c r="H26" s="150"/>
      <c r="I26" s="150"/>
      <c r="J26" s="150"/>
      <c r="K26" s="1"/>
      <c r="L26" s="116">
        <v>88167.189999999973</v>
      </c>
      <c r="M26" s="42"/>
      <c r="N26" s="15">
        <v>84183.95</v>
      </c>
      <c r="O26" s="15"/>
      <c r="P26" s="15"/>
      <c r="Q26" s="9"/>
      <c r="R26" s="1"/>
      <c r="S26" s="154" t="s">
        <v>99</v>
      </c>
      <c r="T26" s="154"/>
      <c r="U26" s="130">
        <v>467537.97109831561</v>
      </c>
      <c r="V26" s="104"/>
      <c r="W26" s="45">
        <v>864023.14</v>
      </c>
      <c r="Y26" s="21"/>
      <c r="Z26"/>
    </row>
    <row r="27" spans="2:26" ht="12.95" customHeight="1" x14ac:dyDescent="0.2">
      <c r="B27" s="1"/>
      <c r="C27" s="1"/>
      <c r="D27" s="150" t="s">
        <v>147</v>
      </c>
      <c r="E27" s="150"/>
      <c r="F27" s="150"/>
      <c r="G27" s="150"/>
      <c r="H27" s="150"/>
      <c r="I27" s="150"/>
      <c r="J27" s="150"/>
      <c r="K27" s="1"/>
      <c r="L27" s="116">
        <v>2964388.43</v>
      </c>
      <c r="M27" s="42"/>
      <c r="N27" s="15">
        <v>3567338.18</v>
      </c>
      <c r="O27" s="15"/>
      <c r="P27" s="15"/>
      <c r="Q27" s="9"/>
      <c r="R27" s="1"/>
      <c r="S27" s="154" t="s">
        <v>100</v>
      </c>
      <c r="T27" s="154"/>
      <c r="U27" s="119">
        <v>0</v>
      </c>
      <c r="V27" s="15"/>
      <c r="W27" s="17">
        <v>0</v>
      </c>
      <c r="Y27" s="21"/>
      <c r="Z27"/>
    </row>
    <row r="28" spans="2:26" ht="12.95" customHeight="1" x14ac:dyDescent="0.2">
      <c r="B28" s="1"/>
      <c r="C28" s="1"/>
      <c r="D28" s="150" t="s">
        <v>62</v>
      </c>
      <c r="E28" s="150"/>
      <c r="F28" s="150"/>
      <c r="G28" s="150"/>
      <c r="H28" s="150"/>
      <c r="I28" s="150"/>
      <c r="J28" s="150"/>
      <c r="K28" s="1"/>
      <c r="L28" s="116">
        <v>1180709.3700000001</v>
      </c>
      <c r="M28" s="42"/>
      <c r="N28" s="15">
        <v>1455021.55</v>
      </c>
      <c r="O28" s="15"/>
      <c r="P28" s="15"/>
      <c r="Q28" s="9"/>
      <c r="R28" s="1"/>
      <c r="S28" s="154" t="s">
        <v>101</v>
      </c>
      <c r="T28" s="154"/>
      <c r="U28" s="130">
        <f>U26+U27</f>
        <v>467537.97109831561</v>
      </c>
      <c r="V28" s="15"/>
      <c r="W28" s="45">
        <v>864023.14</v>
      </c>
      <c r="Y28" s="21"/>
      <c r="Z28"/>
    </row>
    <row r="29" spans="2:26" ht="12.95" customHeight="1" x14ac:dyDescent="0.2">
      <c r="B29" s="1"/>
      <c r="C29" s="1"/>
      <c r="D29" s="150" t="s">
        <v>148</v>
      </c>
      <c r="E29" s="150"/>
      <c r="F29" s="150"/>
      <c r="G29" s="150"/>
      <c r="H29" s="150"/>
      <c r="I29" s="150"/>
      <c r="J29" s="150"/>
      <c r="K29" s="1"/>
      <c r="L29" s="116">
        <v>3694129.38</v>
      </c>
      <c r="M29" s="42"/>
      <c r="N29" s="15">
        <v>2924739.57</v>
      </c>
      <c r="O29" s="15"/>
      <c r="P29" s="15"/>
      <c r="Q29" s="9"/>
      <c r="R29" s="1"/>
      <c r="S29" s="160" t="s">
        <v>76</v>
      </c>
      <c r="T29" s="160"/>
      <c r="U29" s="116">
        <v>467537.97109831561</v>
      </c>
      <c r="V29" s="73"/>
      <c r="W29" s="15">
        <v>864023.14</v>
      </c>
      <c r="Y29" s="21"/>
      <c r="Z29"/>
    </row>
    <row r="30" spans="2:26" ht="12.95" customHeight="1" thickBot="1" x14ac:dyDescent="0.25">
      <c r="B30" s="1"/>
      <c r="C30" s="1"/>
      <c r="D30" s="161" t="s">
        <v>3</v>
      </c>
      <c r="E30" s="162"/>
      <c r="F30" s="162"/>
      <c r="G30" s="162"/>
      <c r="H30" s="162"/>
      <c r="I30" s="162"/>
      <c r="J30" s="162"/>
      <c r="K30" s="1"/>
      <c r="L30" s="117">
        <f>SUM(L22:L29)</f>
        <v>21293633.777722221</v>
      </c>
      <c r="M30" s="44"/>
      <c r="N30" s="46">
        <v>22089845.430000003</v>
      </c>
      <c r="O30" s="45"/>
      <c r="P30" s="45"/>
      <c r="Q30" s="9"/>
      <c r="R30" s="1"/>
      <c r="S30" s="160" t="s">
        <v>80</v>
      </c>
      <c r="T30" s="160"/>
      <c r="U30" s="130"/>
      <c r="V30" s="73"/>
      <c r="W30" s="45"/>
      <c r="Z30"/>
    </row>
    <row r="31" spans="2:26" ht="12.95" customHeight="1" thickTop="1" x14ac:dyDescent="0.2">
      <c r="B31" s="1"/>
      <c r="C31" s="1"/>
      <c r="D31" s="150"/>
      <c r="E31" s="150"/>
      <c r="F31" s="150"/>
      <c r="G31" s="150"/>
      <c r="H31" s="150"/>
      <c r="I31" s="150"/>
      <c r="J31" s="150"/>
      <c r="L31" s="118"/>
      <c r="M31" s="4"/>
      <c r="N31" s="3"/>
      <c r="O31" s="3"/>
      <c r="P31" s="3"/>
      <c r="Q31" s="9"/>
      <c r="R31" s="1"/>
      <c r="S31" s="160" t="s">
        <v>81</v>
      </c>
      <c r="T31" s="160"/>
      <c r="U31" s="116">
        <v>1024418.2496873338</v>
      </c>
      <c r="V31" s="14"/>
      <c r="W31" s="15">
        <v>1580760.53</v>
      </c>
    </row>
    <row r="32" spans="2:26" ht="12.95" customHeight="1" thickBot="1" x14ac:dyDescent="0.25">
      <c r="B32" s="1"/>
      <c r="C32" s="1"/>
      <c r="D32" s="182" t="s">
        <v>149</v>
      </c>
      <c r="E32" s="162"/>
      <c r="F32" s="162"/>
      <c r="G32" s="162"/>
      <c r="H32" s="162"/>
      <c r="I32" s="162"/>
      <c r="J32" s="162"/>
      <c r="K32" s="1"/>
      <c r="L32" s="116"/>
      <c r="M32" s="42"/>
      <c r="N32" s="15"/>
      <c r="O32" s="15"/>
      <c r="P32" s="15"/>
      <c r="Q32" s="9"/>
      <c r="R32" s="1"/>
      <c r="S32" s="74"/>
      <c r="T32" s="5"/>
      <c r="U32" s="131"/>
      <c r="V32" s="105"/>
      <c r="W32" s="69"/>
      <c r="X32" s="5"/>
    </row>
    <row r="33" spans="2:25" ht="12.95" customHeight="1" x14ac:dyDescent="0.2">
      <c r="B33" s="1"/>
      <c r="C33" s="1"/>
      <c r="D33" s="150" t="s">
        <v>44</v>
      </c>
      <c r="E33" s="150"/>
      <c r="F33" s="150"/>
      <c r="G33" s="150"/>
      <c r="H33" s="150"/>
      <c r="I33" s="150"/>
      <c r="K33" s="1"/>
      <c r="L33" s="116">
        <v>1533514.94</v>
      </c>
      <c r="M33" s="42"/>
      <c r="N33" s="15">
        <v>1533514.94</v>
      </c>
      <c r="O33" s="15"/>
      <c r="P33" s="15"/>
      <c r="Q33" s="9"/>
      <c r="R33" s="94"/>
      <c r="S33" s="147" t="s">
        <v>92</v>
      </c>
      <c r="T33" s="147"/>
      <c r="U33" s="147"/>
      <c r="V33" s="147"/>
      <c r="W33" s="147"/>
      <c r="X33" s="98"/>
    </row>
    <row r="34" spans="2:25" ht="12.95" customHeight="1" thickBot="1" x14ac:dyDescent="0.25">
      <c r="B34" s="1"/>
      <c r="C34" s="1"/>
      <c r="D34" s="150" t="s">
        <v>150</v>
      </c>
      <c r="E34" s="150"/>
      <c r="F34" s="150"/>
      <c r="G34" s="150"/>
      <c r="H34" s="150"/>
      <c r="I34" s="150"/>
      <c r="K34" s="1"/>
      <c r="L34" s="119">
        <v>6944986.1799999997</v>
      </c>
      <c r="M34" s="42"/>
      <c r="N34" s="17">
        <v>6477448.21</v>
      </c>
      <c r="O34" s="15"/>
      <c r="P34" s="15"/>
      <c r="Q34" s="9"/>
      <c r="R34" s="96"/>
      <c r="S34" s="148" t="s">
        <v>43</v>
      </c>
      <c r="T34" s="148"/>
      <c r="U34" s="148"/>
      <c r="V34" s="148"/>
      <c r="W34" s="148"/>
      <c r="X34" s="93"/>
    </row>
    <row r="35" spans="2:25" ht="12.95" customHeight="1" x14ac:dyDescent="0.2">
      <c r="B35" s="1"/>
      <c r="C35" s="1"/>
      <c r="D35" s="150" t="s">
        <v>151</v>
      </c>
      <c r="E35" s="150"/>
      <c r="F35" s="150"/>
      <c r="G35" s="150"/>
      <c r="H35" s="150"/>
      <c r="I35" s="150"/>
      <c r="J35" s="7"/>
      <c r="K35" s="1"/>
      <c r="L35" s="116">
        <f>L34+L33</f>
        <v>8478501.1199999992</v>
      </c>
      <c r="M35" s="42"/>
      <c r="N35" s="15">
        <v>8010963.1500000004</v>
      </c>
      <c r="O35" s="15"/>
      <c r="P35" s="15"/>
      <c r="Q35" s="9"/>
      <c r="R35" s="57"/>
      <c r="S35" s="7"/>
      <c r="T35" s="7"/>
      <c r="U35" s="115"/>
      <c r="V35" s="27"/>
      <c r="W35" s="27"/>
      <c r="X35" s="8"/>
    </row>
    <row r="36" spans="2:25" ht="12.95" customHeight="1" x14ac:dyDescent="0.2">
      <c r="B36" s="1"/>
      <c r="C36" s="1"/>
      <c r="D36" s="150" t="s">
        <v>152</v>
      </c>
      <c r="E36" s="150"/>
      <c r="F36" s="150"/>
      <c r="G36" s="150"/>
      <c r="H36" s="150"/>
      <c r="I36" s="150"/>
      <c r="J36" s="7"/>
      <c r="K36" s="1"/>
      <c r="L36" s="116">
        <v>229067.05</v>
      </c>
      <c r="M36" s="42"/>
      <c r="N36" s="15">
        <v>178029.21</v>
      </c>
      <c r="O36" s="15"/>
      <c r="P36" s="15"/>
      <c r="Q36" s="9"/>
      <c r="R36" s="57"/>
      <c r="S36" s="66" t="s">
        <v>46</v>
      </c>
      <c r="T36" s="1"/>
      <c r="U36" s="114" t="str">
        <f>U20</f>
        <v>01/01 - 31/12/11</v>
      </c>
      <c r="V36" s="103"/>
      <c r="W36" s="11" t="str">
        <f>W20</f>
        <v>01/01 - 31/12/10</v>
      </c>
    </row>
    <row r="37" spans="2:25" ht="12.95" customHeight="1" x14ac:dyDescent="0.2">
      <c r="B37" s="1"/>
      <c r="C37" s="1"/>
      <c r="D37" s="150" t="s">
        <v>42</v>
      </c>
      <c r="E37" s="150"/>
      <c r="F37" s="150"/>
      <c r="G37" s="150"/>
      <c r="H37" s="150"/>
      <c r="I37" s="150"/>
      <c r="J37" s="7"/>
      <c r="K37" s="1"/>
      <c r="L37" s="120">
        <v>9809378.0849074312</v>
      </c>
      <c r="M37" s="42"/>
      <c r="N37" s="20">
        <v>10213070.48</v>
      </c>
      <c r="O37" s="15"/>
      <c r="P37" s="15"/>
      <c r="Q37" s="9"/>
      <c r="R37" s="1"/>
      <c r="S37" s="64" t="s">
        <v>5</v>
      </c>
      <c r="T37" s="1"/>
      <c r="U37" s="128"/>
      <c r="V37" s="23"/>
      <c r="W37" s="23"/>
      <c r="Y37" s="1"/>
    </row>
    <row r="38" spans="2:25" ht="12.95" customHeight="1" x14ac:dyDescent="0.2">
      <c r="B38" s="1"/>
      <c r="C38" s="1"/>
      <c r="D38" s="150" t="s">
        <v>94</v>
      </c>
      <c r="E38" s="150"/>
      <c r="F38" s="150"/>
      <c r="G38" s="150"/>
      <c r="H38" s="150"/>
      <c r="I38" s="150"/>
      <c r="J38" s="7"/>
      <c r="K38" s="1"/>
      <c r="L38" s="120">
        <v>1367048.0400000003</v>
      </c>
      <c r="M38" s="42"/>
      <c r="N38" s="20">
        <v>1628359.28</v>
      </c>
      <c r="O38" s="15"/>
      <c r="P38" s="15"/>
      <c r="Q38" s="9"/>
      <c r="R38" s="1"/>
      <c r="S38" s="47" t="s">
        <v>52</v>
      </c>
      <c r="T38" s="1"/>
      <c r="U38" s="138">
        <f>U25</f>
        <v>871173.49019831559</v>
      </c>
      <c r="V38" s="15"/>
      <c r="W38" s="15">
        <v>1454249.25</v>
      </c>
    </row>
    <row r="39" spans="2:25" ht="12.95" customHeight="1" x14ac:dyDescent="0.2">
      <c r="B39" s="1"/>
      <c r="C39" s="1"/>
      <c r="D39" s="150" t="s">
        <v>55</v>
      </c>
      <c r="E39" s="150"/>
      <c r="F39" s="150"/>
      <c r="G39" s="150"/>
      <c r="H39" s="150"/>
      <c r="I39" s="150"/>
      <c r="J39" s="7"/>
      <c r="K39" s="1"/>
      <c r="L39" s="120">
        <v>561360.10400000005</v>
      </c>
      <c r="M39" s="42"/>
      <c r="N39" s="20">
        <v>462600.52</v>
      </c>
      <c r="O39" s="15"/>
      <c r="P39" s="15"/>
      <c r="Q39" s="9"/>
      <c r="R39" s="1"/>
      <c r="S39" s="47" t="s">
        <v>28</v>
      </c>
      <c r="T39" s="1"/>
      <c r="U39" s="138"/>
      <c r="V39" s="15"/>
      <c r="W39" s="15"/>
    </row>
    <row r="40" spans="2:25" ht="12.95" customHeight="1" x14ac:dyDescent="0.2">
      <c r="B40" s="1"/>
      <c r="C40" s="1"/>
      <c r="D40" s="150" t="s">
        <v>4</v>
      </c>
      <c r="E40" s="150"/>
      <c r="F40" s="150"/>
      <c r="G40" s="150"/>
      <c r="H40" s="150"/>
      <c r="I40" s="150"/>
      <c r="J40" s="7"/>
      <c r="K40" s="1"/>
      <c r="L40" s="120">
        <v>848279.3823800009</v>
      </c>
      <c r="M40" s="42"/>
      <c r="N40" s="20">
        <v>1596822.79</v>
      </c>
      <c r="O40" s="15"/>
      <c r="P40" s="15"/>
      <c r="Q40" s="9"/>
      <c r="R40" s="1"/>
      <c r="S40" s="47" t="s">
        <v>0</v>
      </c>
      <c r="T40" s="1"/>
      <c r="U40" s="138">
        <v>1031675.36</v>
      </c>
      <c r="V40" s="15"/>
      <c r="W40" s="15">
        <v>965332.95</v>
      </c>
    </row>
    <row r="41" spans="2:25" ht="12.95" customHeight="1" x14ac:dyDescent="0.2">
      <c r="B41" s="1"/>
      <c r="C41" s="1"/>
      <c r="D41" s="150" t="s">
        <v>95</v>
      </c>
      <c r="E41" s="150"/>
      <c r="F41" s="150"/>
      <c r="G41" s="150"/>
      <c r="H41" s="150"/>
      <c r="I41" s="150"/>
      <c r="J41" s="7"/>
      <c r="K41" s="1"/>
      <c r="L41" s="121">
        <f>SUM(L36:L40)</f>
        <v>12815132.661287434</v>
      </c>
      <c r="M41" s="43" t="s">
        <v>10</v>
      </c>
      <c r="N41" s="54">
        <v>14078882.280000001</v>
      </c>
      <c r="O41" s="20" t="s">
        <v>10</v>
      </c>
      <c r="P41" s="20" t="s">
        <v>10</v>
      </c>
      <c r="Q41" s="9"/>
      <c r="R41" s="1"/>
      <c r="S41" s="47" t="s">
        <v>27</v>
      </c>
      <c r="T41" s="1"/>
      <c r="U41" s="138">
        <v>339805.64</v>
      </c>
      <c r="V41" s="15"/>
      <c r="W41" s="15">
        <v>571902.01</v>
      </c>
      <c r="Y41" s="21" t="s">
        <v>10</v>
      </c>
    </row>
    <row r="42" spans="2:25" ht="12.95" customHeight="1" thickBot="1" x14ac:dyDescent="0.25">
      <c r="B42" s="1"/>
      <c r="C42" s="1"/>
      <c r="D42" s="161" t="s">
        <v>153</v>
      </c>
      <c r="E42" s="161"/>
      <c r="F42" s="161"/>
      <c r="G42" s="161"/>
      <c r="H42" s="161"/>
      <c r="I42" s="161"/>
      <c r="J42" s="19"/>
      <c r="K42" s="1"/>
      <c r="L42" s="117">
        <f>L41+L35</f>
        <v>21293633.781287432</v>
      </c>
      <c r="M42" s="44"/>
      <c r="N42" s="46">
        <v>22089845.43</v>
      </c>
      <c r="O42" s="45"/>
      <c r="P42" s="45"/>
      <c r="Q42" s="9"/>
      <c r="R42" s="1"/>
      <c r="S42" s="47" t="s">
        <v>49</v>
      </c>
      <c r="T42" s="1"/>
      <c r="U42" s="116">
        <v>-162928.07</v>
      </c>
      <c r="V42" s="15"/>
      <c r="W42" s="15">
        <v>-91936.38</v>
      </c>
      <c r="Y42" s="21"/>
    </row>
    <row r="43" spans="2:25" ht="12.95" customHeight="1" thickTop="1" thickBot="1" x14ac:dyDescent="0.25">
      <c r="B43" s="1"/>
      <c r="C43" s="5"/>
      <c r="D43" s="145"/>
      <c r="E43" s="145"/>
      <c r="F43" s="145"/>
      <c r="G43" s="145"/>
      <c r="H43" s="145"/>
      <c r="I43" s="145"/>
      <c r="J43" s="79"/>
      <c r="K43" s="79"/>
      <c r="L43" s="122"/>
      <c r="M43" s="79"/>
      <c r="N43" s="79"/>
      <c r="O43" s="79"/>
      <c r="P43" s="79"/>
      <c r="Q43" s="9"/>
      <c r="R43" s="1"/>
      <c r="S43" s="2" t="s">
        <v>123</v>
      </c>
      <c r="U43" s="119">
        <v>-1007990.97</v>
      </c>
      <c r="V43" s="15"/>
      <c r="W43" s="17">
        <v>-1334920.03</v>
      </c>
      <c r="Y43" s="21" t="s">
        <v>10</v>
      </c>
    </row>
    <row r="44" spans="2:25" ht="12.75" customHeight="1" x14ac:dyDescent="0.2">
      <c r="B44" s="1"/>
      <c r="C44" s="92"/>
      <c r="D44" s="151" t="s">
        <v>91</v>
      </c>
      <c r="E44" s="151"/>
      <c r="F44" s="151"/>
      <c r="G44" s="151"/>
      <c r="H44" s="151"/>
      <c r="I44" s="151"/>
      <c r="J44" s="151"/>
      <c r="K44" s="151"/>
      <c r="L44" s="151"/>
      <c r="M44" s="151"/>
      <c r="N44" s="151"/>
      <c r="O44" s="151"/>
      <c r="P44" s="151"/>
      <c r="Q44" s="9"/>
      <c r="R44" s="1"/>
      <c r="S44" s="47" t="s">
        <v>111</v>
      </c>
      <c r="T44" s="1"/>
      <c r="U44" s="138">
        <f>SUM(U38:U43)</f>
        <v>1071735.4501983155</v>
      </c>
      <c r="V44" s="15"/>
      <c r="W44" s="15">
        <v>1564627.8</v>
      </c>
      <c r="Y44" s="21" t="s">
        <v>10</v>
      </c>
    </row>
    <row r="45" spans="2:25" ht="12.75" customHeight="1" thickBot="1" x14ac:dyDescent="0.25">
      <c r="B45" s="1"/>
      <c r="C45" s="93"/>
      <c r="D45" s="148" t="str">
        <f>S34</f>
        <v>Ποσά εκφρασμένα σε Ευρώ</v>
      </c>
      <c r="E45" s="148"/>
      <c r="F45" s="148"/>
      <c r="G45" s="148"/>
      <c r="H45" s="148"/>
      <c r="I45" s="148"/>
      <c r="J45" s="148"/>
      <c r="K45" s="148"/>
      <c r="L45" s="148"/>
      <c r="M45" s="148"/>
      <c r="N45" s="148"/>
      <c r="O45" s="148"/>
      <c r="P45" s="148"/>
      <c r="Q45" s="9"/>
      <c r="R45" s="1"/>
      <c r="S45" s="111" t="s">
        <v>112</v>
      </c>
      <c r="T45" s="1"/>
      <c r="U45" s="138" t="s">
        <v>10</v>
      </c>
      <c r="V45" s="15" t="s">
        <v>10</v>
      </c>
      <c r="W45" s="15" t="s">
        <v>10</v>
      </c>
    </row>
    <row r="46" spans="2:25" ht="12.95" customHeight="1" thickBot="1" x14ac:dyDescent="0.25">
      <c r="B46" s="1"/>
      <c r="C46" s="1"/>
      <c r="D46" s="146"/>
      <c r="E46" s="146"/>
      <c r="F46" s="146"/>
      <c r="G46" s="146"/>
      <c r="H46" s="146"/>
      <c r="I46" s="146"/>
      <c r="J46" s="146"/>
      <c r="K46" s="29"/>
      <c r="L46" s="123"/>
      <c r="M46" s="41">
        <f>+M19</f>
        <v>0</v>
      </c>
      <c r="N46" s="34"/>
      <c r="O46" s="34"/>
      <c r="P46" s="100"/>
      <c r="Q46" s="55"/>
      <c r="R46" s="1"/>
      <c r="S46" s="2" t="s">
        <v>113</v>
      </c>
      <c r="U46" s="138"/>
      <c r="V46" s="15"/>
      <c r="W46" s="15"/>
    </row>
    <row r="47" spans="2:25" ht="12.95" customHeight="1" x14ac:dyDescent="0.2">
      <c r="B47" s="1"/>
      <c r="C47" s="1"/>
      <c r="D47" s="146"/>
      <c r="E47" s="146"/>
      <c r="F47" s="146"/>
      <c r="G47" s="146"/>
      <c r="H47" s="146"/>
      <c r="I47" s="146"/>
      <c r="J47" s="146"/>
      <c r="K47" s="29"/>
      <c r="L47" s="124" t="str">
        <f>U20</f>
        <v>01/01 - 31/12/11</v>
      </c>
      <c r="M47" s="39"/>
      <c r="N47" s="35" t="str">
        <f>W20</f>
        <v>01/01 - 31/12/10</v>
      </c>
      <c r="O47" s="40"/>
      <c r="P47" s="39"/>
      <c r="Q47" s="9"/>
      <c r="R47" s="1"/>
      <c r="S47" s="47" t="s">
        <v>29</v>
      </c>
      <c r="T47" s="1"/>
      <c r="U47" s="116">
        <v>-3983.21</v>
      </c>
      <c r="V47" s="15"/>
      <c r="W47" s="15">
        <v>1326.8</v>
      </c>
    </row>
    <row r="48" spans="2:25" ht="12.95" customHeight="1" x14ac:dyDescent="0.2">
      <c r="B48" s="1"/>
      <c r="C48" s="1"/>
      <c r="D48" s="146" t="s">
        <v>129</v>
      </c>
      <c r="E48" s="146"/>
      <c r="F48" s="146"/>
      <c r="G48" s="146"/>
      <c r="H48" s="146"/>
      <c r="I48" s="146"/>
      <c r="J48" s="146"/>
      <c r="K48" s="29"/>
      <c r="L48" s="125">
        <f>N51</f>
        <v>8010963.1378396191</v>
      </c>
      <c r="M48" s="36"/>
      <c r="N48" s="36">
        <v>7199546.9178396193</v>
      </c>
      <c r="O48" s="36"/>
      <c r="P48" s="36"/>
      <c r="Q48" s="9"/>
      <c r="R48" s="1"/>
      <c r="S48" s="47" t="s">
        <v>30</v>
      </c>
      <c r="T48" s="1"/>
      <c r="U48" s="138">
        <v>599973.93000000005</v>
      </c>
      <c r="V48" s="15"/>
      <c r="W48" s="15">
        <v>-692326.98</v>
      </c>
    </row>
    <row r="49" spans="2:26" ht="12.95" customHeight="1" x14ac:dyDescent="0.2">
      <c r="B49" s="1"/>
      <c r="C49" s="1"/>
      <c r="D49" s="85" t="s">
        <v>102</v>
      </c>
      <c r="E49" s="85"/>
      <c r="F49" s="85"/>
      <c r="G49" s="85"/>
      <c r="H49" s="85"/>
      <c r="I49" s="85"/>
      <c r="J49" s="85"/>
      <c r="K49" s="29"/>
      <c r="L49" s="125">
        <f>U61</f>
        <v>0</v>
      </c>
      <c r="M49" s="36"/>
      <c r="N49" s="36">
        <v>-52606.92</v>
      </c>
      <c r="O49" s="36"/>
      <c r="P49" s="36"/>
      <c r="Q49" s="9"/>
      <c r="R49" s="1"/>
      <c r="S49" s="47" t="s">
        <v>31</v>
      </c>
      <c r="T49" s="1"/>
      <c r="U49" s="119">
        <v>-449906.25</v>
      </c>
      <c r="V49" s="15"/>
      <c r="W49" s="17">
        <v>132659.68</v>
      </c>
      <c r="Y49" s="21"/>
    </row>
    <row r="50" spans="2:26" ht="12.95" customHeight="1" x14ac:dyDescent="0.2">
      <c r="B50" s="1"/>
      <c r="C50" s="1"/>
      <c r="D50" s="146" t="s">
        <v>77</v>
      </c>
      <c r="E50" s="146"/>
      <c r="F50" s="146"/>
      <c r="G50" s="146"/>
      <c r="H50" s="146"/>
      <c r="I50" s="146"/>
      <c r="J50" s="146"/>
      <c r="K50" s="29"/>
      <c r="L50" s="125">
        <f>U28</f>
        <v>467537.97109831561</v>
      </c>
      <c r="M50" s="36"/>
      <c r="N50" s="36">
        <v>864023.14</v>
      </c>
      <c r="O50" s="36"/>
      <c r="P50" s="36"/>
      <c r="Q50" s="9"/>
      <c r="R50" s="1"/>
      <c r="S50" s="47"/>
      <c r="U50" s="138">
        <f>SUM(U44:U49)</f>
        <v>1217819.9201983158</v>
      </c>
      <c r="V50" s="15"/>
      <c r="W50" s="15">
        <v>1006287.3</v>
      </c>
      <c r="Z50" s="21"/>
    </row>
    <row r="51" spans="2:26" ht="12.95" customHeight="1" thickBot="1" x14ac:dyDescent="0.25">
      <c r="B51" s="1"/>
      <c r="C51" s="1"/>
      <c r="D51" s="146" t="s">
        <v>130</v>
      </c>
      <c r="E51" s="146"/>
      <c r="F51" s="146"/>
      <c r="G51" s="146"/>
      <c r="H51" s="146"/>
      <c r="I51" s="146"/>
      <c r="J51" s="146"/>
      <c r="K51" s="29"/>
      <c r="L51" s="126">
        <f>SUM(L48:L50)</f>
        <v>8478501.108937934</v>
      </c>
      <c r="M51" s="37"/>
      <c r="N51" s="38">
        <v>8010963.1378396191</v>
      </c>
      <c r="O51" s="37"/>
      <c r="P51" s="37"/>
      <c r="Q51" s="9"/>
      <c r="R51" s="1"/>
      <c r="S51" s="47" t="s">
        <v>32</v>
      </c>
      <c r="T51" s="1"/>
      <c r="U51" s="138" t="s">
        <v>10</v>
      </c>
      <c r="V51" s="15"/>
      <c r="W51" s="15" t="s">
        <v>10</v>
      </c>
    </row>
    <row r="52" spans="2:26" ht="12.95" customHeight="1" thickTop="1" thickBot="1" x14ac:dyDescent="0.25">
      <c r="B52" s="1"/>
      <c r="C52" s="5"/>
      <c r="D52" s="33"/>
      <c r="E52" s="33"/>
      <c r="F52" s="33"/>
      <c r="G52" s="33"/>
      <c r="H52" s="33"/>
      <c r="I52" s="33"/>
      <c r="J52" s="33"/>
      <c r="K52" s="4"/>
      <c r="L52" s="127"/>
      <c r="M52" s="7">
        <f>M51-M35</f>
        <v>0</v>
      </c>
      <c r="N52" s="79"/>
      <c r="O52" s="79">
        <f>O51-O35</f>
        <v>0</v>
      </c>
      <c r="P52" s="99"/>
      <c r="Q52" s="9"/>
      <c r="R52" s="1"/>
      <c r="S52" s="47" t="s">
        <v>53</v>
      </c>
      <c r="T52" s="1"/>
      <c r="U52" s="139">
        <v>613734.81999999995</v>
      </c>
      <c r="V52" s="15"/>
      <c r="W52" s="17">
        <v>463172.26</v>
      </c>
    </row>
    <row r="53" spans="2:26" ht="12.95" customHeight="1" thickBot="1" x14ac:dyDescent="0.25">
      <c r="B53" s="1"/>
      <c r="C53" s="93"/>
      <c r="D53" s="152" t="s">
        <v>37</v>
      </c>
      <c r="E53" s="153"/>
      <c r="F53" s="153"/>
      <c r="G53" s="153"/>
      <c r="H53" s="153"/>
      <c r="I53" s="153"/>
      <c r="J53" s="153"/>
      <c r="K53" s="153"/>
      <c r="L53" s="153"/>
      <c r="M53" s="153"/>
      <c r="N53" s="153"/>
      <c r="O53" s="153"/>
      <c r="P53" s="153"/>
      <c r="Q53" s="9"/>
      <c r="R53" s="1"/>
      <c r="S53" s="61" t="s">
        <v>117</v>
      </c>
      <c r="T53" s="24" t="s">
        <v>6</v>
      </c>
      <c r="U53" s="137">
        <f>U50-U52</f>
        <v>604085.10019831581</v>
      </c>
      <c r="V53" s="45"/>
      <c r="W53" s="75">
        <v>543115.04</v>
      </c>
    </row>
    <row r="54" spans="2:26" ht="12.95" customHeight="1" x14ac:dyDescent="0.2">
      <c r="B54" s="1"/>
      <c r="C54" s="1"/>
      <c r="D54" s="83"/>
      <c r="E54" s="83"/>
      <c r="F54" s="83"/>
      <c r="G54" s="83"/>
      <c r="H54" s="83"/>
      <c r="I54" s="83"/>
      <c r="J54" s="83"/>
      <c r="K54" s="83"/>
      <c r="L54" s="83"/>
      <c r="N54" s="83"/>
      <c r="O54" s="83"/>
      <c r="P54" s="83"/>
      <c r="Q54" s="9"/>
      <c r="R54" s="1"/>
      <c r="S54" s="61" t="s">
        <v>33</v>
      </c>
      <c r="T54" s="29"/>
      <c r="U54" s="138" t="s">
        <v>10</v>
      </c>
      <c r="V54" s="15"/>
      <c r="W54" s="15" t="s">
        <v>10</v>
      </c>
    </row>
    <row r="55" spans="2:26" ht="12.95" customHeight="1" x14ac:dyDescent="0.2">
      <c r="B55" s="1"/>
      <c r="D55" s="184" t="s">
        <v>125</v>
      </c>
      <c r="E55" s="184"/>
      <c r="F55" s="184"/>
      <c r="G55" s="184"/>
      <c r="H55" s="184"/>
      <c r="I55" s="184"/>
      <c r="J55" s="184"/>
      <c r="K55" s="184"/>
      <c r="L55" s="184"/>
      <c r="M55" s="184"/>
      <c r="N55" s="184"/>
      <c r="O55" s="184"/>
      <c r="P55" s="184"/>
      <c r="Q55" s="9"/>
      <c r="R55" s="1"/>
      <c r="S55" s="111" t="s">
        <v>124</v>
      </c>
      <c r="U55" s="138">
        <v>29919.24</v>
      </c>
      <c r="V55" s="15"/>
      <c r="W55" s="15">
        <v>597.82000000000005</v>
      </c>
    </row>
    <row r="56" spans="2:26" ht="12.95" customHeight="1" x14ac:dyDescent="0.2">
      <c r="B56" s="1"/>
      <c r="D56" s="184" t="s">
        <v>164</v>
      </c>
      <c r="E56" s="184"/>
      <c r="F56" s="184"/>
      <c r="G56" s="184"/>
      <c r="H56" s="184"/>
      <c r="I56" s="184"/>
      <c r="J56" s="184"/>
      <c r="K56" s="184"/>
      <c r="L56" s="184"/>
      <c r="M56" s="184"/>
      <c r="N56" s="184"/>
      <c r="O56" s="184"/>
      <c r="P56" s="184"/>
      <c r="Q56" s="9"/>
      <c r="R56" s="1"/>
      <c r="S56" s="47" t="s">
        <v>54</v>
      </c>
      <c r="T56" s="29"/>
      <c r="U56" s="116">
        <v>-339352.62</v>
      </c>
      <c r="V56" s="15"/>
      <c r="W56" s="15">
        <v>-1070818.53</v>
      </c>
    </row>
    <row r="57" spans="2:26" ht="12.95" customHeight="1" x14ac:dyDescent="0.2">
      <c r="B57" s="1"/>
      <c r="D57" s="184" t="s">
        <v>165</v>
      </c>
      <c r="E57" s="184"/>
      <c r="F57" s="184"/>
      <c r="G57" s="184"/>
      <c r="H57" s="184"/>
      <c r="I57" s="184"/>
      <c r="J57" s="184"/>
      <c r="K57" s="184"/>
      <c r="L57" s="184"/>
      <c r="M57" s="184"/>
      <c r="N57" s="184"/>
      <c r="O57" s="184"/>
      <c r="P57" s="184"/>
      <c r="Q57" s="9"/>
      <c r="R57" s="1"/>
      <c r="S57" s="47" t="s">
        <v>103</v>
      </c>
      <c r="T57" s="30"/>
      <c r="U57" s="138">
        <v>162928.09</v>
      </c>
      <c r="V57" s="15"/>
      <c r="W57" s="15">
        <v>91936.38</v>
      </c>
    </row>
    <row r="58" spans="2:26" ht="12.95" customHeight="1" thickBot="1" x14ac:dyDescent="0.25">
      <c r="B58" s="1"/>
      <c r="D58" s="149" t="s">
        <v>132</v>
      </c>
      <c r="E58" s="149"/>
      <c r="F58" s="149"/>
      <c r="G58" s="149"/>
      <c r="H58" s="149"/>
      <c r="I58" s="149"/>
      <c r="J58" s="149"/>
      <c r="K58" s="149"/>
      <c r="L58" s="149"/>
      <c r="M58" s="149"/>
      <c r="N58" s="149"/>
      <c r="O58" s="149"/>
      <c r="P58" s="149"/>
      <c r="Q58" s="9"/>
      <c r="R58" s="1"/>
      <c r="S58" s="61" t="s">
        <v>9</v>
      </c>
      <c r="T58" s="32" t="s">
        <v>7</v>
      </c>
      <c r="U58" s="129">
        <f>SUM(U55:U57)</f>
        <v>-146505.29</v>
      </c>
      <c r="V58" s="45"/>
      <c r="W58" s="75">
        <v>-978284.33</v>
      </c>
    </row>
    <row r="59" spans="2:26" ht="12.95" customHeight="1" thickTop="1" x14ac:dyDescent="0.2">
      <c r="B59" s="1"/>
      <c r="D59" s="149" t="s">
        <v>131</v>
      </c>
      <c r="E59" s="149" t="s">
        <v>107</v>
      </c>
      <c r="F59" s="149"/>
      <c r="G59" s="149"/>
      <c r="H59" s="149"/>
      <c r="I59" s="149"/>
      <c r="J59" s="149"/>
      <c r="K59" s="149"/>
      <c r="L59" s="149"/>
      <c r="M59" s="149"/>
      <c r="N59" s="149"/>
      <c r="O59" s="149"/>
      <c r="P59" s="149"/>
      <c r="Q59" s="9"/>
      <c r="R59" s="1"/>
      <c r="S59" s="62" t="s">
        <v>34</v>
      </c>
      <c r="T59" s="29"/>
      <c r="U59" s="138"/>
      <c r="V59" s="15"/>
      <c r="W59" s="15"/>
    </row>
    <row r="60" spans="2:26" ht="12.95" customHeight="1" x14ac:dyDescent="0.2">
      <c r="B60" s="1"/>
      <c r="D60" s="184" t="s">
        <v>133</v>
      </c>
      <c r="E60" s="184"/>
      <c r="F60" s="184"/>
      <c r="G60" s="184"/>
      <c r="H60" s="184"/>
      <c r="I60" s="184"/>
      <c r="J60" s="184"/>
      <c r="K60" s="184"/>
      <c r="L60" s="184"/>
      <c r="M60" s="184"/>
      <c r="N60" s="184"/>
      <c r="O60" s="184"/>
      <c r="P60" s="184"/>
      <c r="Q60" s="9"/>
      <c r="R60" s="1"/>
      <c r="S60" s="47" t="s">
        <v>63</v>
      </c>
      <c r="T60" s="29"/>
      <c r="U60" s="138">
        <v>311810.14</v>
      </c>
      <c r="V60" s="15"/>
      <c r="W60" s="15">
        <v>400252.38</v>
      </c>
    </row>
    <row r="61" spans="2:26" ht="12.95" customHeight="1" x14ac:dyDescent="0.2">
      <c r="B61" s="1"/>
      <c r="E61" s="183" t="s">
        <v>56</v>
      </c>
      <c r="F61" s="183"/>
      <c r="G61" s="183"/>
      <c r="H61" s="183"/>
      <c r="I61" s="183"/>
      <c r="L61" s="16">
        <v>87500</v>
      </c>
      <c r="M61" s="107"/>
      <c r="N61" s="16"/>
      <c r="Q61" s="9"/>
      <c r="R61" s="22"/>
      <c r="S61" s="47" t="s">
        <v>35</v>
      </c>
      <c r="T61" s="47"/>
      <c r="U61" s="138">
        <v>0</v>
      </c>
      <c r="V61" s="15"/>
      <c r="W61" s="15">
        <v>-52606.92</v>
      </c>
    </row>
    <row r="62" spans="2:26" ht="12.95" customHeight="1" thickBot="1" x14ac:dyDescent="0.25">
      <c r="B62" s="1"/>
      <c r="E62" s="183" t="s">
        <v>74</v>
      </c>
      <c r="F62" s="183"/>
      <c r="G62" s="183"/>
      <c r="H62" s="183"/>
      <c r="I62" s="183"/>
      <c r="L62" s="16">
        <v>145892</v>
      </c>
      <c r="M62" s="107"/>
      <c r="N62" s="16"/>
      <c r="Q62" s="9"/>
      <c r="R62" s="22"/>
      <c r="S62" s="61" t="s">
        <v>114</v>
      </c>
      <c r="T62" s="32" t="s">
        <v>8</v>
      </c>
      <c r="U62" s="137">
        <f>SUM(U60:U61)</f>
        <v>311810.14</v>
      </c>
      <c r="V62" s="15"/>
      <c r="W62" s="75">
        <v>347645.46</v>
      </c>
    </row>
    <row r="63" spans="2:26" ht="12.95" customHeight="1" thickTop="1" x14ac:dyDescent="0.2">
      <c r="B63" s="1"/>
      <c r="E63" s="135" t="s">
        <v>126</v>
      </c>
      <c r="F63" s="135"/>
      <c r="G63" s="135"/>
      <c r="H63" s="135"/>
      <c r="I63" s="135"/>
      <c r="L63" s="16">
        <v>296945.62</v>
      </c>
      <c r="M63" s="107"/>
      <c r="N63" s="16"/>
      <c r="Q63" s="9"/>
      <c r="R63" s="22"/>
      <c r="S63" s="61"/>
      <c r="T63" s="32"/>
      <c r="U63" s="140"/>
      <c r="V63" s="15"/>
      <c r="W63" s="45"/>
    </row>
    <row r="64" spans="2:26" ht="12.95" customHeight="1" x14ac:dyDescent="0.2">
      <c r="B64" s="1"/>
      <c r="D64" s="181" t="s">
        <v>134</v>
      </c>
      <c r="E64" s="181"/>
      <c r="F64" s="181"/>
      <c r="G64" s="181"/>
      <c r="H64" s="181"/>
      <c r="I64" s="181"/>
      <c r="J64" s="181"/>
      <c r="K64" s="181"/>
      <c r="L64" s="181"/>
      <c r="M64" s="181"/>
      <c r="N64" s="181"/>
      <c r="O64" s="181"/>
      <c r="P64" s="181"/>
      <c r="Q64" s="9"/>
      <c r="R64" s="22"/>
      <c r="S64" s="61" t="s">
        <v>115</v>
      </c>
      <c r="T64" s="30"/>
      <c r="U64" s="141"/>
      <c r="V64" s="15"/>
      <c r="W64" s="26"/>
    </row>
    <row r="65" spans="2:25" ht="12.95" customHeight="1" x14ac:dyDescent="0.2">
      <c r="B65" s="1"/>
      <c r="D65" s="181" t="s">
        <v>96</v>
      </c>
      <c r="E65" s="181"/>
      <c r="F65" s="181"/>
      <c r="G65" s="181"/>
      <c r="H65" s="181"/>
      <c r="I65" s="181"/>
      <c r="K65" s="76"/>
      <c r="L65" s="81">
        <v>0</v>
      </c>
      <c r="M65" s="108"/>
      <c r="N65" s="81"/>
      <c r="O65" s="76"/>
      <c r="P65" s="76"/>
      <c r="Q65" s="9"/>
      <c r="R65" s="22"/>
      <c r="S65" s="61" t="s">
        <v>84</v>
      </c>
      <c r="T65" s="31"/>
      <c r="U65" s="140">
        <f>U53+U58+U62</f>
        <v>769389.95019831578</v>
      </c>
      <c r="V65" s="45"/>
      <c r="W65" s="15">
        <v>-87523.8299999999</v>
      </c>
    </row>
    <row r="66" spans="2:25" ht="12.95" customHeight="1" x14ac:dyDescent="0.2">
      <c r="B66" s="1"/>
      <c r="D66" s="181" t="s">
        <v>97</v>
      </c>
      <c r="E66" s="181"/>
      <c r="F66" s="181"/>
      <c r="G66" s="181"/>
      <c r="H66" s="181"/>
      <c r="I66" s="181"/>
      <c r="J66" s="181"/>
      <c r="K66" s="76"/>
      <c r="L66" s="81">
        <v>0</v>
      </c>
      <c r="M66" s="108"/>
      <c r="N66" s="81"/>
      <c r="O66" s="76"/>
      <c r="P66" s="76"/>
      <c r="Q66" s="9"/>
      <c r="R66" s="22"/>
      <c r="S66" s="61" t="s">
        <v>48</v>
      </c>
      <c r="T66" s="30"/>
      <c r="U66" s="140">
        <f>N29</f>
        <v>2924739.57</v>
      </c>
      <c r="V66" s="15"/>
      <c r="W66" s="45">
        <v>3012263.4</v>
      </c>
    </row>
    <row r="67" spans="2:25" ht="12.95" customHeight="1" thickBot="1" x14ac:dyDescent="0.25">
      <c r="B67" s="1"/>
      <c r="D67" s="181" t="s">
        <v>57</v>
      </c>
      <c r="E67" s="181"/>
      <c r="F67" s="181"/>
      <c r="G67" s="181"/>
      <c r="H67" s="181"/>
      <c r="I67" s="181"/>
      <c r="J67" s="181"/>
      <c r="K67" s="76"/>
      <c r="L67" s="81">
        <v>0</v>
      </c>
      <c r="M67" s="108"/>
      <c r="N67" s="81"/>
      <c r="O67" s="76"/>
      <c r="P67" s="76"/>
      <c r="Q67" s="9"/>
      <c r="R67" s="22"/>
      <c r="S67" s="61" t="s">
        <v>47</v>
      </c>
      <c r="T67" s="29"/>
      <c r="U67" s="137">
        <f>U66+U65</f>
        <v>3694129.5201983154</v>
      </c>
      <c r="V67" s="45"/>
      <c r="W67" s="75">
        <v>2924739.57</v>
      </c>
      <c r="X67" s="4"/>
    </row>
    <row r="68" spans="2:25" ht="12.95" customHeight="1" thickTop="1" x14ac:dyDescent="0.2">
      <c r="B68" s="1"/>
      <c r="D68" s="181" t="s">
        <v>58</v>
      </c>
      <c r="E68" s="181"/>
      <c r="F68" s="181"/>
      <c r="G68" s="181"/>
      <c r="H68" s="181"/>
      <c r="I68" s="181"/>
      <c r="J68" s="181"/>
      <c r="K68" s="76"/>
      <c r="L68" s="81">
        <v>0</v>
      </c>
      <c r="M68" s="108"/>
      <c r="N68" s="81"/>
      <c r="O68" s="76"/>
      <c r="P68" s="76"/>
      <c r="Q68" s="9"/>
      <c r="R68" s="1"/>
      <c r="S68" s="1"/>
      <c r="T68" s="1"/>
      <c r="U68" s="18"/>
      <c r="V68" s="18"/>
      <c r="W68" s="18"/>
      <c r="X68" s="1"/>
    </row>
    <row r="69" spans="2:25" ht="12.95" customHeight="1" x14ac:dyDescent="0.2">
      <c r="B69" s="1"/>
      <c r="D69" s="181" t="s">
        <v>59</v>
      </c>
      <c r="E69" s="181"/>
      <c r="F69" s="181"/>
      <c r="G69" s="181"/>
      <c r="H69" s="181"/>
      <c r="I69" s="181"/>
      <c r="K69" s="76"/>
      <c r="L69" s="81">
        <v>91923.6</v>
      </c>
      <c r="M69" s="108"/>
      <c r="N69" s="81"/>
      <c r="O69" s="76"/>
      <c r="P69" s="76"/>
      <c r="Q69" s="9"/>
      <c r="R69" s="1"/>
      <c r="S69" s="1"/>
      <c r="T69" s="1"/>
      <c r="U69" s="136"/>
      <c r="V69" s="18"/>
      <c r="W69" s="18"/>
      <c r="X69" s="1"/>
    </row>
    <row r="70" spans="2:25" ht="12.95" customHeight="1" x14ac:dyDescent="0.2">
      <c r="B70" s="1"/>
      <c r="D70" s="181" t="s">
        <v>60</v>
      </c>
      <c r="E70" s="181"/>
      <c r="F70" s="181"/>
      <c r="G70" s="181"/>
      <c r="H70" s="181"/>
      <c r="I70" s="181"/>
      <c r="J70" s="181"/>
      <c r="K70" s="80"/>
      <c r="L70" s="81">
        <v>0</v>
      </c>
      <c r="M70" s="108"/>
      <c r="N70" s="81"/>
      <c r="Q70" s="9"/>
      <c r="R70" s="4"/>
      <c r="S70" s="58"/>
      <c r="T70" s="82"/>
      <c r="U70" s="82"/>
      <c r="V70" s="106"/>
      <c r="W70" s="58"/>
      <c r="Y70" s="3"/>
    </row>
    <row r="71" spans="2:25" ht="12.95" customHeight="1" x14ac:dyDescent="0.2">
      <c r="B71" s="1"/>
      <c r="D71" s="181" t="s">
        <v>61</v>
      </c>
      <c r="E71" s="181"/>
      <c r="F71" s="181"/>
      <c r="G71" s="181"/>
      <c r="H71" s="181"/>
      <c r="I71" s="181"/>
      <c r="J71" s="80"/>
      <c r="K71" s="80"/>
      <c r="L71" s="81">
        <v>0</v>
      </c>
      <c r="M71" s="108"/>
      <c r="N71" s="81"/>
      <c r="Q71" s="9"/>
      <c r="S71" s="58"/>
      <c r="T71" s="59"/>
      <c r="U71" s="59"/>
      <c r="V71" s="106"/>
      <c r="W71" s="60"/>
    </row>
    <row r="72" spans="2:25" ht="12.95" customHeight="1" x14ac:dyDescent="0.2">
      <c r="B72" s="1"/>
      <c r="D72" s="181" t="s">
        <v>159</v>
      </c>
      <c r="E72" s="181"/>
      <c r="F72" s="181"/>
      <c r="G72" s="181"/>
      <c r="H72" s="181"/>
      <c r="I72" s="181"/>
      <c r="J72" s="181"/>
      <c r="K72" s="181"/>
      <c r="L72" s="181"/>
      <c r="M72" s="181"/>
      <c r="N72" s="181"/>
      <c r="O72" s="181"/>
      <c r="P72" s="181"/>
      <c r="Q72" s="9"/>
      <c r="S72" s="58"/>
      <c r="T72" s="59"/>
      <c r="U72" s="59"/>
      <c r="V72" s="106"/>
      <c r="W72" s="60"/>
    </row>
    <row r="73" spans="2:25" ht="12.95" customHeight="1" x14ac:dyDescent="0.2">
      <c r="B73" s="1"/>
      <c r="D73" s="2" t="s">
        <v>166</v>
      </c>
      <c r="Q73" s="9"/>
      <c r="S73" s="58"/>
      <c r="T73" s="82"/>
      <c r="U73" s="82"/>
      <c r="V73" s="106"/>
      <c r="W73" s="58"/>
    </row>
    <row r="74" spans="2:25" ht="12.95" customHeight="1" x14ac:dyDescent="0.2">
      <c r="B74" s="1"/>
      <c r="D74" s="181" t="s">
        <v>160</v>
      </c>
      <c r="E74" s="181"/>
      <c r="F74" s="181"/>
      <c r="G74" s="181"/>
      <c r="H74" s="181"/>
      <c r="I74" s="181"/>
      <c r="J74" s="181"/>
      <c r="K74" s="181"/>
      <c r="L74" s="181"/>
      <c r="M74" s="181"/>
      <c r="N74" s="181"/>
      <c r="O74" s="181"/>
      <c r="P74" s="181"/>
      <c r="Q74" s="9"/>
      <c r="S74" s="58"/>
      <c r="T74" s="82"/>
      <c r="U74" s="82"/>
      <c r="V74" s="106"/>
      <c r="W74" s="58"/>
    </row>
    <row r="75" spans="2:25" ht="12.95" customHeight="1" x14ac:dyDescent="0.2">
      <c r="B75" s="1"/>
      <c r="D75" s="142"/>
      <c r="E75" s="184" t="s">
        <v>161</v>
      </c>
      <c r="F75" s="184"/>
      <c r="G75" s="184"/>
      <c r="H75" s="184"/>
      <c r="I75" s="184"/>
      <c r="J75" s="184"/>
      <c r="K75" s="184"/>
      <c r="L75" s="184"/>
      <c r="M75" s="184"/>
      <c r="N75" s="184"/>
      <c r="O75" s="184"/>
      <c r="P75" s="184"/>
      <c r="Q75" s="9"/>
      <c r="S75" s="58"/>
      <c r="T75" s="82"/>
      <c r="U75" s="82"/>
      <c r="V75" s="106"/>
      <c r="W75" s="58"/>
    </row>
    <row r="76" spans="2:25" ht="12.95" customHeight="1" x14ac:dyDescent="0.2">
      <c r="B76" s="1"/>
      <c r="D76" s="142"/>
      <c r="E76" s="184" t="s">
        <v>162</v>
      </c>
      <c r="F76" s="184"/>
      <c r="G76" s="184"/>
      <c r="H76" s="184"/>
      <c r="I76" s="184"/>
      <c r="J76" s="184"/>
      <c r="K76" s="184"/>
      <c r="L76" s="184"/>
      <c r="M76" s="184"/>
      <c r="N76" s="184"/>
      <c r="O76" s="184"/>
      <c r="P76" s="184"/>
      <c r="Q76" s="9"/>
      <c r="S76" s="58"/>
      <c r="T76" s="82"/>
      <c r="U76" s="82"/>
      <c r="V76" s="106"/>
      <c r="W76" s="58"/>
    </row>
    <row r="77" spans="2:25" ht="12.95" customHeight="1" x14ac:dyDescent="0.2">
      <c r="B77" s="1"/>
      <c r="D77" s="142"/>
      <c r="E77" s="184" t="s">
        <v>163</v>
      </c>
      <c r="F77" s="184"/>
      <c r="G77" s="184"/>
      <c r="H77" s="184"/>
      <c r="I77" s="184"/>
      <c r="J77" s="184"/>
      <c r="K77" s="184"/>
      <c r="L77" s="184"/>
      <c r="M77" s="184"/>
      <c r="N77" s="184"/>
      <c r="O77" s="184"/>
      <c r="P77" s="184"/>
      <c r="Q77" s="9"/>
      <c r="R77" s="3"/>
      <c r="S77" s="58"/>
      <c r="T77" s="82"/>
      <c r="U77" s="82"/>
      <c r="V77" s="106"/>
      <c r="W77" s="58"/>
    </row>
    <row r="78" spans="2:25" ht="12.95" customHeight="1" x14ac:dyDescent="0.2">
      <c r="B78" s="1"/>
      <c r="C78" s="4"/>
      <c r="D78" s="4"/>
      <c r="E78" s="186" t="s">
        <v>167</v>
      </c>
      <c r="F78" s="186"/>
      <c r="G78" s="186"/>
      <c r="H78" s="186"/>
      <c r="I78" s="186"/>
      <c r="J78" s="186"/>
      <c r="K78" s="186"/>
      <c r="L78" s="186"/>
      <c r="M78" s="186"/>
      <c r="N78" s="186"/>
      <c r="O78" s="186"/>
      <c r="P78" s="186"/>
      <c r="Q78" s="9"/>
      <c r="R78" s="3"/>
      <c r="U78" s="21"/>
      <c r="V78" s="1"/>
      <c r="W78" s="2"/>
    </row>
    <row r="79" spans="2:25" ht="12.95" customHeight="1" x14ac:dyDescent="0.2">
      <c r="B79" s="1"/>
      <c r="C79" s="1"/>
      <c r="D79" s="22"/>
      <c r="E79" s="22"/>
      <c r="F79" s="22"/>
      <c r="G79" s="22"/>
      <c r="H79" s="22"/>
      <c r="I79" s="22"/>
      <c r="J79" s="22"/>
      <c r="K79" s="22"/>
      <c r="L79" s="22"/>
      <c r="M79" s="22"/>
      <c r="N79" s="22"/>
      <c r="O79" s="22"/>
      <c r="P79" s="112"/>
      <c r="Q79" s="4"/>
      <c r="R79" s="4"/>
      <c r="S79" s="1"/>
      <c r="T79" s="1"/>
      <c r="U79" s="4"/>
      <c r="W79" s="4"/>
      <c r="X79" s="1"/>
    </row>
    <row r="80" spans="2:25" ht="12.95" customHeight="1" x14ac:dyDescent="0.2">
      <c r="B80" s="1"/>
      <c r="D80" s="25"/>
      <c r="E80" s="25"/>
      <c r="F80" s="25"/>
      <c r="G80" s="25"/>
      <c r="H80" s="25"/>
      <c r="I80" s="25"/>
      <c r="J80" s="25"/>
      <c r="K80" s="25"/>
      <c r="L80" s="144" t="s">
        <v>158</v>
      </c>
      <c r="M80" s="22"/>
      <c r="N80" s="25"/>
      <c r="O80" s="25"/>
      <c r="P80" s="25"/>
    </row>
    <row r="81" spans="1:31" ht="12.95" customHeight="1" x14ac:dyDescent="0.2">
      <c r="B81" s="1"/>
      <c r="D81" s="25"/>
      <c r="E81" s="25"/>
      <c r="F81" s="25"/>
      <c r="G81" s="25"/>
      <c r="H81" s="25"/>
      <c r="I81" s="25"/>
      <c r="J81" s="25"/>
      <c r="K81" s="25"/>
      <c r="L81" s="25"/>
      <c r="M81" s="22"/>
      <c r="N81" s="25"/>
      <c r="O81" s="25"/>
      <c r="P81" s="25"/>
      <c r="AB81" s="3"/>
      <c r="AC81" s="3"/>
      <c r="AD81" s="3"/>
      <c r="AE81" s="3"/>
    </row>
    <row r="82" spans="1:31" s="3" customFormat="1" ht="12.95" customHeight="1" x14ac:dyDescent="0.2">
      <c r="A82" s="2"/>
      <c r="B82" s="2"/>
      <c r="C82" s="2"/>
      <c r="D82" s="2"/>
      <c r="E82" s="2"/>
      <c r="F82" s="109" t="s">
        <v>154</v>
      </c>
      <c r="G82" s="24"/>
      <c r="H82" s="24"/>
      <c r="I82" s="24"/>
      <c r="J82" s="24"/>
      <c r="K82" s="24"/>
      <c r="L82" s="24"/>
      <c r="M82" s="109" t="s">
        <v>155</v>
      </c>
      <c r="N82" s="24"/>
      <c r="O82" s="24"/>
      <c r="P82" s="24"/>
      <c r="Q82" s="24"/>
      <c r="R82" s="24"/>
      <c r="S82" s="110" t="s">
        <v>104</v>
      </c>
      <c r="T82" s="2"/>
      <c r="V82" s="4"/>
      <c r="X82" s="2"/>
      <c r="Y82" s="2"/>
      <c r="Z82" s="2"/>
      <c r="AA82" s="2"/>
      <c r="AB82" s="2"/>
      <c r="AC82" s="2"/>
      <c r="AD82" s="2"/>
      <c r="AE82" s="2"/>
    </row>
    <row r="83" spans="1:31" ht="12.95" customHeight="1" x14ac:dyDescent="0.2">
      <c r="E83" s="3"/>
      <c r="F83" s="109"/>
      <c r="G83" s="24"/>
      <c r="H83" s="24"/>
      <c r="I83" s="56"/>
      <c r="J83" s="24"/>
      <c r="K83" s="24"/>
      <c r="L83" s="24"/>
      <c r="M83" s="109"/>
      <c r="N83" s="24"/>
      <c r="O83" s="24"/>
      <c r="P83" s="24"/>
      <c r="Q83" s="24"/>
      <c r="R83" s="24"/>
      <c r="S83" s="24"/>
    </row>
    <row r="84" spans="1:31" ht="12.95" customHeight="1" x14ac:dyDescent="0.2">
      <c r="F84" s="109"/>
      <c r="G84" s="24"/>
      <c r="H84" s="24"/>
      <c r="I84" s="24"/>
      <c r="J84" s="24"/>
      <c r="K84" s="24"/>
      <c r="L84" s="24"/>
      <c r="M84" s="109"/>
      <c r="N84" s="24"/>
      <c r="O84" s="24"/>
      <c r="P84" s="24"/>
      <c r="Q84" s="24"/>
      <c r="R84" s="24"/>
      <c r="S84" s="24"/>
    </row>
    <row r="85" spans="1:31" ht="12.95" customHeight="1" x14ac:dyDescent="0.2">
      <c r="F85" s="109" t="s">
        <v>118</v>
      </c>
      <c r="G85" s="24"/>
      <c r="H85" s="24"/>
      <c r="I85" s="24"/>
      <c r="J85" s="24"/>
      <c r="K85" s="24"/>
      <c r="L85" s="24"/>
      <c r="M85" s="109" t="s">
        <v>156</v>
      </c>
      <c r="N85" s="24"/>
      <c r="O85" s="24"/>
      <c r="P85" s="24"/>
      <c r="Q85" s="24"/>
      <c r="R85" s="24"/>
      <c r="S85" s="109" t="s">
        <v>105</v>
      </c>
    </row>
    <row r="86" spans="1:31" ht="12.95" customHeight="1" x14ac:dyDescent="0.2">
      <c r="F86" s="109" t="s">
        <v>119</v>
      </c>
      <c r="G86" s="24"/>
      <c r="H86" s="24"/>
      <c r="I86" s="24"/>
      <c r="J86" s="24"/>
      <c r="K86" s="24"/>
      <c r="L86" s="24"/>
      <c r="M86" s="109" t="s">
        <v>157</v>
      </c>
      <c r="N86" s="24"/>
      <c r="O86" s="24"/>
      <c r="P86" s="24"/>
      <c r="Q86" s="24"/>
      <c r="R86" s="24"/>
      <c r="S86" s="109" t="s">
        <v>106</v>
      </c>
    </row>
    <row r="87" spans="1:31" ht="12.95" customHeight="1" x14ac:dyDescent="0.2"/>
    <row r="88" spans="1:31" ht="12.95" customHeight="1" x14ac:dyDescent="0.2"/>
    <row r="89" spans="1:31" ht="12.95" customHeight="1" x14ac:dyDescent="0.2"/>
    <row r="92" spans="1:31" x14ac:dyDescent="0.2">
      <c r="E92" s="2" t="s">
        <v>38</v>
      </c>
    </row>
    <row r="93" spans="1:31" x14ac:dyDescent="0.2">
      <c r="D93" s="2">
        <v>1</v>
      </c>
      <c r="E93" s="2" t="s">
        <v>39</v>
      </c>
      <c r="G93" s="90">
        <f>L30+N30-N42-L42</f>
        <v>-3.5652071237564087E-3</v>
      </c>
    </row>
    <row r="94" spans="1:31" x14ac:dyDescent="0.2">
      <c r="D94" s="2">
        <v>2</v>
      </c>
      <c r="E94" s="2" t="s">
        <v>40</v>
      </c>
      <c r="G94" s="63">
        <f>L51+N51-L35-N35</f>
        <v>-2.3222446441650391E-2</v>
      </c>
    </row>
    <row r="95" spans="1:31" x14ac:dyDescent="0.2">
      <c r="D95" s="2">
        <v>3</v>
      </c>
      <c r="E95" s="2" t="s">
        <v>41</v>
      </c>
      <c r="G95" s="63">
        <f>L29+N29-U67-W67</f>
        <v>-0.14019831595942378</v>
      </c>
      <c r="H95" s="63"/>
    </row>
    <row r="96" spans="1:31" x14ac:dyDescent="0.2">
      <c r="E96" s="2" t="s">
        <v>108</v>
      </c>
      <c r="G96" s="21">
        <f>U38+W38-U25-W25+L50+N50-U28-W28</f>
        <v>0</v>
      </c>
    </row>
    <row r="97" spans="5:7" x14ac:dyDescent="0.2">
      <c r="G97" s="21"/>
    </row>
    <row r="105" spans="5:7" ht="12.75" x14ac:dyDescent="0.2">
      <c r="E105" s="132"/>
    </row>
    <row r="106" spans="5:7" ht="12.75" x14ac:dyDescent="0.2">
      <c r="E106" s="132"/>
    </row>
  </sheetData>
  <mergeCells count="93">
    <mergeCell ref="E75:P75"/>
    <mergeCell ref="E76:P76"/>
    <mergeCell ref="E77:P77"/>
    <mergeCell ref="E78:P78"/>
    <mergeCell ref="D68:J68"/>
    <mergeCell ref="D69:I69"/>
    <mergeCell ref="D70:J70"/>
    <mergeCell ref="D71:I71"/>
    <mergeCell ref="D72:P72"/>
    <mergeCell ref="D74:P74"/>
    <mergeCell ref="D8:I8"/>
    <mergeCell ref="D28:J28"/>
    <mergeCell ref="D21:J21"/>
    <mergeCell ref="D19:J19"/>
    <mergeCell ref="D23:J23"/>
    <mergeCell ref="D24:J24"/>
    <mergeCell ref="D25:J25"/>
    <mergeCell ref="D14:I14"/>
    <mergeCell ref="D20:J20"/>
    <mergeCell ref="D15:I15"/>
    <mergeCell ref="D11:I11"/>
    <mergeCell ref="D16:I16"/>
    <mergeCell ref="D12:I12"/>
    <mergeCell ref="L14:P14"/>
    <mergeCell ref="D67:J67"/>
    <mergeCell ref="D50:J50"/>
    <mergeCell ref="D48:J48"/>
    <mergeCell ref="D33:I33"/>
    <mergeCell ref="D32:J32"/>
    <mergeCell ref="D42:I42"/>
    <mergeCell ref="E62:I62"/>
    <mergeCell ref="E61:I61"/>
    <mergeCell ref="D64:P64"/>
    <mergeCell ref="D65:I65"/>
    <mergeCell ref="D66:J66"/>
    <mergeCell ref="D60:P60"/>
    <mergeCell ref="D57:P57"/>
    <mergeCell ref="D56:P56"/>
    <mergeCell ref="D55:P55"/>
    <mergeCell ref="D3:W3"/>
    <mergeCell ref="D6:W6"/>
    <mergeCell ref="D4:W4"/>
    <mergeCell ref="D17:P17"/>
    <mergeCell ref="D7:I7"/>
    <mergeCell ref="L7:P7"/>
    <mergeCell ref="R7:W7"/>
    <mergeCell ref="L16:P16"/>
    <mergeCell ref="D5:W5"/>
    <mergeCell ref="L8:P8"/>
    <mergeCell ref="L9:P9"/>
    <mergeCell ref="D9:I9"/>
    <mergeCell ref="L11:P11"/>
    <mergeCell ref="D10:I10"/>
    <mergeCell ref="L10:P10"/>
    <mergeCell ref="L12:P12"/>
    <mergeCell ref="S28:T28"/>
    <mergeCell ref="S27:T27"/>
    <mergeCell ref="D31:J31"/>
    <mergeCell ref="D27:J27"/>
    <mergeCell ref="D30:J30"/>
    <mergeCell ref="S29:T29"/>
    <mergeCell ref="S30:T30"/>
    <mergeCell ref="S31:T31"/>
    <mergeCell ref="D29:J29"/>
    <mergeCell ref="S25:T25"/>
    <mergeCell ref="L15:P15"/>
    <mergeCell ref="S26:T26"/>
    <mergeCell ref="D26:J26"/>
    <mergeCell ref="D22:J22"/>
    <mergeCell ref="S17:W17"/>
    <mergeCell ref="T15:W15"/>
    <mergeCell ref="S18:W18"/>
    <mergeCell ref="S23:T23"/>
    <mergeCell ref="D18:P18"/>
    <mergeCell ref="D59:P59"/>
    <mergeCell ref="D45:P45"/>
    <mergeCell ref="D36:I36"/>
    <mergeCell ref="D37:I37"/>
    <mergeCell ref="D35:I35"/>
    <mergeCell ref="D41:I41"/>
    <mergeCell ref="D38:I38"/>
    <mergeCell ref="D39:I39"/>
    <mergeCell ref="D40:I40"/>
    <mergeCell ref="D58:P58"/>
    <mergeCell ref="D44:P44"/>
    <mergeCell ref="D53:P53"/>
    <mergeCell ref="D46:J46"/>
    <mergeCell ref="D43:I43"/>
    <mergeCell ref="D47:J47"/>
    <mergeCell ref="D51:J51"/>
    <mergeCell ref="S33:W33"/>
    <mergeCell ref="S34:W34"/>
    <mergeCell ref="D34:I34"/>
  </mergeCells>
  <phoneticPr fontId="0" type="noConversion"/>
  <hyperlinks>
    <hyperlink ref="T15" r:id="rId1"/>
  </hyperlinks>
  <printOptions horizontalCentered="1"/>
  <pageMargins left="0.25" right="0" top="0.33" bottom="0" header="0" footer="3.937007874015748E-2"/>
  <pageSetup paperSize="8" scale="58" orientation="portrait" horizontalDpi="4294967293"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heetViews>
  <sheetFormatPr defaultRowHeight="12.75" x14ac:dyDescent="0.2"/>
  <sheetData>
    <row r="1" spans="1:2" x14ac:dyDescent="0.2">
      <c r="A1" t="s">
        <v>11</v>
      </c>
      <c r="B1" t="s">
        <v>12</v>
      </c>
    </row>
    <row r="2" spans="1:2" x14ac:dyDescent="0.2">
      <c r="A2" t="s">
        <v>13</v>
      </c>
      <c r="B2" t="s">
        <v>14</v>
      </c>
    </row>
    <row r="3" spans="1:2" x14ac:dyDescent="0.2">
      <c r="A3" t="s">
        <v>15</v>
      </c>
      <c r="B3" t="s">
        <v>16</v>
      </c>
    </row>
    <row r="4" spans="1:2" x14ac:dyDescent="0.2">
      <c r="A4" t="s">
        <v>17</v>
      </c>
      <c r="B4" t="s">
        <v>18</v>
      </c>
    </row>
    <row r="5" spans="1:2" x14ac:dyDescent="0.2">
      <c r="A5" t="s">
        <v>19</v>
      </c>
      <c r="B5" t="s">
        <v>20</v>
      </c>
    </row>
    <row r="6" spans="1:2" x14ac:dyDescent="0.2">
      <c r="A6" t="s">
        <v>21</v>
      </c>
      <c r="B6" t="s">
        <v>22</v>
      </c>
    </row>
    <row r="7" spans="1:2" x14ac:dyDescent="0.2">
      <c r="A7" t="s">
        <v>23</v>
      </c>
      <c r="B7" t="s">
        <v>24</v>
      </c>
    </row>
    <row r="8" spans="1:2" x14ac:dyDescent="0.2">
      <c r="A8" t="s">
        <v>25</v>
      </c>
      <c r="B8" t="s">
        <v>26</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vt:i4>
      </vt:variant>
      <vt:variant>
        <vt:lpstr>Περιοχές με ονόματα</vt:lpstr>
      </vt:variant>
      <vt:variant>
        <vt:i4>1</vt:i4>
      </vt:variant>
    </vt:vector>
  </HeadingPairs>
  <TitlesOfParts>
    <vt:vector size="3" baseType="lpstr">
      <vt:lpstr>ΟΙΚΟΝ.ΚΑΤΑΣΤΑΣΕΙΣ_31.12.2011</vt:lpstr>
      <vt:lpstr>GT_Custom</vt:lpstr>
      <vt:lpstr>ΟΙΚΟΝ.ΚΑΤΑΣΤΑΣΕΙΣ_31.12.2011!Print_Area</vt:lpstr>
    </vt:vector>
  </TitlesOfParts>
  <Company>Titan Cement Co, 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Αντωνακακης</dc:creator>
  <cp:lastModifiedBy>VirusX</cp:lastModifiedBy>
  <cp:lastPrinted>2011-05-15T16:23:29Z</cp:lastPrinted>
  <dcterms:created xsi:type="dcterms:W3CDTF">2004-09-15T06:25:27Z</dcterms:created>
  <dcterms:modified xsi:type="dcterms:W3CDTF">2013-10-10T11:26:10Z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997017528</vt:i4>
  </property>
  <property fmtid="{D5CDD505-2E9C-101B-9397-08002B2CF9AE}" pid="3" name="_EmailSubject">
    <vt:lpwstr/>
  </property>
  <property fmtid="{D5CDD505-2E9C-101B-9397-08002B2CF9AE}" pid="4" name="_AuthorEmail">
    <vt:lpwstr>vasnik@babisvovos.gr</vt:lpwstr>
  </property>
  <property fmtid="{D5CDD505-2E9C-101B-9397-08002B2CF9AE}" pid="5" name="_AuthorEmailDisplayName">
    <vt:lpwstr>Νικητόπουλος Βασίλειος</vt:lpwstr>
  </property>
  <property fmtid="{D5CDD505-2E9C-101B-9397-08002B2CF9AE}" pid="6" name="_ReviewingToolsShownOnce">
    <vt:lpwstr/>
  </property>
</Properties>
</file>